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firstSheet="1" activeTab="1"/>
  </bookViews>
  <sheets>
    <sheet name="ерте жас тобы" sheetId="1" r:id="rId1"/>
    <sheet name="кіші топ " sheetId="2" r:id="rId2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40" i="2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BA4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4" i="2" l="1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E65" i="2" l="1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</calcChain>
</file>

<file path=xl/sharedStrings.xml><?xml version="1.0" encoding="utf-8"?>
<sst xmlns="http://schemas.openxmlformats.org/spreadsheetml/2006/main" count="573" uniqueCount="427">
  <si>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</si>
  <si>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</si>
  <si>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</si>
  <si>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</si>
  <si>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</si>
  <si>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</si>
  <si>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</si>
  <si>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</si>
  <si>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</si>
  <si>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</si>
  <si>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</si>
  <si>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</si>
  <si>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</si>
  <si>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</si>
  <si>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</si>
  <si>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</si>
  <si>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</si>
  <si>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</si>
  <si>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</si>
  <si>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</si>
  <si>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</si>
  <si>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</si>
  <si>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</si>
  <si>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</si>
  <si>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</si>
  <si>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</si>
  <si>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</si>
  <si>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</si>
  <si>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</si>
  <si>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</si>
  <si>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</si>
  <si>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</si>
  <si>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</si>
  <si>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</si>
  <si>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</si>
  <si>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</si>
  <si>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</si>
  <si>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</si>
  <si>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</si>
  <si>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</si>
  <si>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</si>
  <si>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</si>
  <si>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</si>
  <si>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</si>
  <si>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</si>
  <si>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</si>
  <si>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</si>
  <si>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</si>
  <si>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</si>
  <si>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</si>
  <si>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</si>
  <si>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</si>
  <si>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</si>
  <si>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</si>
  <si>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</si>
  <si>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</si>
  <si>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</si>
  <si>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</si>
  <si>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</si>
  <si>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</si>
  <si>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</si>
  <si>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</si>
  <si>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</si>
  <si>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</si>
  <si>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</si>
  <si>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</si>
  <si>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</si>
  <si>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</si>
  <si>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</si>
  <si>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</si>
  <si>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</si>
  <si>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</si>
  <si>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</si>
  <si>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</si>
  <si>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</si>
  <si>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</si>
  <si>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</si>
  <si>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</si>
  <si>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</si>
  <si>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</si>
  <si>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</si>
  <si>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</si>
  <si>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</si>
  <si>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</si>
  <si>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</si>
  <si>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</si>
  <si>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</si>
  <si>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</si>
  <si>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</si>
  <si>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</si>
  <si>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</si>
  <si>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</si>
  <si>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</si>
  <si>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</si>
  <si>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</si>
  <si>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</si>
  <si>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</si>
  <si>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</si>
  <si>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</si>
  <si>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</si>
  <si>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</si>
  <si>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</si>
  <si>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</si>
  <si>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</si>
  <si>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</si>
  <si>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</si>
  <si>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</si>
  <si>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</si>
  <si>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</si>
  <si>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</si>
  <si>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</si>
  <si>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</si>
  <si>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</si>
  <si>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</si>
  <si>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</si>
  <si>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</si>
  <si>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</si>
  <si>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</si>
  <si>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</si>
  <si>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</si>
  <si>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</si>
  <si>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</si>
  <si>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</si>
  <si>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</si>
  <si>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</si>
  <si>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</si>
  <si>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</si>
  <si>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</si>
  <si>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</si>
  <si>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</si>
  <si>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</si>
  <si>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</si>
  <si>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</si>
  <si>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</si>
  <si>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</si>
  <si>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</si>
  <si>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</si>
  <si>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</si>
  <si>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</si>
  <si>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</si>
  <si>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</si>
  <si>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</si>
  <si>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</si>
  <si>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</si>
  <si>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</si>
  <si>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</si>
  <si>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</si>
  <si>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</si>
  <si>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</si>
  <si>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</si>
  <si>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</si>
  <si>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</si>
  <si>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</si>
  <si>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</si>
  <si>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</si>
  <si>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</si>
  <si>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</si>
  <si>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</si>
  <si>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</si>
  <si>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</si>
  <si>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</si>
  <si>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</si>
  <si>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</si>
  <si>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</si>
  <si>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</si>
  <si>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</si>
  <si>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</si>
  <si>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</si>
  <si>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</si>
  <si>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</si>
  <si>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</si>
  <si>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</si>
  <si>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</si>
  <si>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</si>
  <si>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</si>
  <si>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</si>
  <si>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</si>
  <si>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</si>
  <si>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</si>
  <si>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</si>
  <si>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</si>
  <si>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</si>
  <si>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</si>
  <si>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</si>
  <si>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</si>
  <si>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</si>
  <si>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</si>
  <si>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</si>
  <si>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</si>
  <si>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</si>
  <si>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</si>
  <si>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</si>
  <si>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</si>
  <si>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</si>
  <si>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</si>
  <si>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</si>
  <si>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</si>
  <si>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</si>
  <si>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</si>
  <si>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</si>
  <si>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</si>
  <si>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</si>
  <si>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</si>
  <si>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</si>
  <si>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</si>
  <si>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</si>
  <si>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</si>
  <si>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</si>
  <si>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</si>
  <si>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</si>
  <si>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</si>
  <si>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</si>
  <si>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</si>
  <si>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</si>
  <si>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</si>
  <si>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</si>
  <si>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</si>
  <si>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</si>
  <si>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</si>
  <si>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</si>
  <si>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</si>
  <si>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</si>
  <si>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</si>
  <si>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</si>
  <si>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</si>
  <si>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</si>
  <si>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</si>
  <si>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</si>
  <si>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</si>
  <si>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</si>
  <si>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</si>
  <si>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</si>
  <si>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</si>
  <si>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</si>
  <si>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</si>
  <si>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</si>
  <si>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</si>
  <si>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</si>
  <si>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</si>
  <si>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</si>
  <si>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</si>
  <si>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</si>
  <si>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</si>
  <si>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</si>
  <si>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</si>
  <si>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</si>
  <si>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</si>
  <si>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</si>
  <si>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</si>
  <si>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</si>
  <si>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</si>
  <si>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</si>
  <si>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</si>
  <si>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</si>
  <si>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орналастыруға тырысады</t>
  </si>
  <si>
    <t>ішінара тыңдайды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</si>
  <si>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</si>
  <si>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</si>
  <si>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</si>
  <si>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</si>
  <si>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</si>
  <si>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</si>
  <si>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</si>
  <si>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</si>
  <si>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</si>
  <si>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</si>
  <si>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</si>
  <si>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</si>
  <si>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</si>
  <si>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</si>
  <si>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</si>
  <si>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</si>
  <si>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</si>
  <si>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</si>
  <si>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</si>
  <si>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</si>
  <si>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</si>
  <si>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</si>
  <si>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</si>
  <si>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</si>
  <si>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</si>
  <si>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</si>
  <si>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</si>
  <si>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</si>
  <si>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</si>
  <si>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</si>
  <si>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</si>
  <si>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</si>
  <si>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</si>
  <si>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</si>
  <si>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</si>
  <si>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</si>
  <si>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</si>
  <si>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</si>
  <si>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</si>
  <si>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</si>
  <si>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</si>
  <si>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</si>
  <si>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</si>
  <si>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</si>
  <si>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</si>
  <si>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</si>
  <si>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</si>
  <si>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</si>
  <si>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</si>
  <si>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</si>
  <si>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</si>
  <si>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</si>
  <si>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</si>
  <si>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</si>
  <si>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</si>
  <si>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</si>
  <si>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</si>
  <si>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</si>
  <si>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</si>
  <si>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</si>
  <si>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</si>
  <si>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</si>
  <si>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</si>
  <si>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</si>
  <si>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</si>
  <si>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</si>
  <si>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</si>
  <si>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</si>
  <si>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</si>
  <si>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</si>
  <si>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</si>
  <si>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</si>
  <si>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</si>
  <si>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</si>
  <si>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</si>
  <si>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</si>
  <si>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</si>
  <si>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</si>
  <si>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</si>
  <si>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</si>
  <si>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</si>
  <si>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</si>
  <si>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</si>
  <si>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</si>
  <si>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</si>
  <si>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</si>
  <si>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</si>
  <si>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</si>
  <si>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</si>
  <si>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</si>
  <si>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</si>
  <si>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</si>
  <si>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</si>
  <si>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</si>
  <si>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</si>
  <si>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</si>
  <si>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</si>
  <si>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</si>
  <si>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</si>
  <si>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</si>
  <si>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</si>
  <si>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</si>
  <si>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</si>
  <si>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</si>
  <si>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</si>
  <si>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</si>
  <si>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</si>
  <si>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</si>
  <si>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</si>
  <si>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</si>
  <si>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</si>
  <si>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</si>
  <si>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</si>
  <si>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</si>
  <si>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</si>
  <si>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</si>
  <si>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</si>
  <si>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</si>
  <si>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</si>
  <si>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</si>
  <si>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</si>
  <si>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</si>
  <si>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</si>
  <si>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</si>
  <si>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</si>
  <si>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</si>
  <si>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</si>
  <si>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</si>
  <si>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</si>
  <si>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</si>
  <si>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</si>
  <si>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</si>
  <si>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</si>
  <si>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</si>
  <si>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</si>
  <si>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</si>
  <si>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</si>
  <si>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</si>
  <si>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</si>
  <si>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</si>
  <si>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</si>
  <si>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</si>
  <si>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</si>
  <si>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дене жаттығуларын орындауға қызығушылық танытады, ересектердің көмегімен өзін ретке келтіреді</t>
  </si>
  <si>
    <t>Қосымша 1</t>
  </si>
  <si>
    <t xml:space="preserve">                                  Оқу жылы: _2025-2026 оқу жылы___________                              Топ: _Қошақан ортаңғы тобы ___________                Өткізу кезеңі:_бастапқы _______________           Өткізу мерзімі:_қыркүйек айы_____________</t>
  </si>
  <si>
    <t>Базарбай Асылым</t>
  </si>
  <si>
    <t xml:space="preserve">Бақытжан Нартай </t>
  </si>
  <si>
    <t>Бекенова Құрбанай</t>
  </si>
  <si>
    <t>Болатхан Айзере</t>
  </si>
  <si>
    <t>Төлепберген Ернур</t>
  </si>
  <si>
    <t>Мурат Раяна</t>
  </si>
  <si>
    <t>Ержан Айя</t>
  </si>
  <si>
    <t>Қайрат Амир</t>
  </si>
  <si>
    <t>Жалғасбай Ерсін</t>
  </si>
  <si>
    <t xml:space="preserve">Исенбай Альбина </t>
  </si>
  <si>
    <t>Керімбай Айсұлтан</t>
  </si>
  <si>
    <t xml:space="preserve">Қанатбек Ибраһим </t>
  </si>
  <si>
    <t>Маратұлы Абай</t>
  </si>
  <si>
    <t xml:space="preserve">Мустафат Томирис </t>
  </si>
  <si>
    <t>Руслан ұлы Едіге</t>
  </si>
  <si>
    <t>Сабыр Нұрмұхамбет</t>
  </si>
  <si>
    <t>Сагидулла Айбар</t>
  </si>
  <si>
    <t>Тлеу Бағлан</t>
  </si>
  <si>
    <t>Сахи Меруерт</t>
  </si>
  <si>
    <t>Ерғали Альфия</t>
  </si>
  <si>
    <t>Алиева Зумруд</t>
  </si>
  <si>
    <t>Нурберген Ясира</t>
  </si>
  <si>
    <t>Реимбай Раяна</t>
  </si>
  <si>
    <t>Джунусов Даниэль</t>
  </si>
  <si>
    <t>Муханбеков Бақкелді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</si>
</sst>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19</v>
      </c>
      <c r="B1" s="13" t="s">
        <v>13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50" t="s">
        <v>272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400</v>
      </c>
      <c r="DN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60" t="s">
        <v>0</v>
      </c>
      <c r="B4" s="60" t="s">
        <v>1</v>
      </c>
      <c r="C4" s="61" t="s">
        <v>54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2" t="s">
        <v>2</v>
      </c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54" t="s">
        <v>82</v>
      </c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72" t="s">
        <v>107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62" t="s">
        <v>107</v>
      </c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52" t="s">
        <v>130</v>
      </c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</row>
    <row r="5" spans="1:254" ht="15" customHeight="1">
      <c r="A5" s="60"/>
      <c r="B5" s="60"/>
      <c r="C5" s="55" t="s">
        <v>55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 t="s">
        <v>53</v>
      </c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 t="s">
        <v>3</v>
      </c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 t="s">
        <v>83</v>
      </c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73" t="s">
        <v>108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109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53" t="s">
        <v>131</v>
      </c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</row>
    <row r="6" spans="1:254" ht="10.15" hidden="1" customHeight="1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60"/>
      <c r="B11" s="60"/>
      <c r="C11" s="63" t="s">
        <v>278</v>
      </c>
      <c r="D11" s="63"/>
      <c r="E11" s="63"/>
      <c r="F11" s="63"/>
      <c r="G11" s="63"/>
      <c r="H11" s="63"/>
      <c r="I11" s="63"/>
      <c r="J11" s="63"/>
      <c r="K11" s="63"/>
      <c r="L11" s="63" t="s">
        <v>281</v>
      </c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 t="s">
        <v>278</v>
      </c>
      <c r="Y11" s="63"/>
      <c r="Z11" s="63"/>
      <c r="AA11" s="63"/>
      <c r="AB11" s="63"/>
      <c r="AC11" s="63"/>
      <c r="AD11" s="63"/>
      <c r="AE11" s="63"/>
      <c r="AF11" s="63"/>
      <c r="AG11" s="63" t="s">
        <v>281</v>
      </c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72" t="s">
        <v>278</v>
      </c>
      <c r="AT11" s="72"/>
      <c r="AU11" s="72"/>
      <c r="AV11" s="72"/>
      <c r="AW11" s="72"/>
      <c r="AX11" s="72"/>
      <c r="AY11" s="72" t="s">
        <v>281</v>
      </c>
      <c r="AZ11" s="72"/>
      <c r="BA11" s="72"/>
      <c r="BB11" s="72"/>
      <c r="BC11" s="72"/>
      <c r="BD11" s="72"/>
      <c r="BE11" s="72"/>
      <c r="BF11" s="72"/>
      <c r="BG11" s="72"/>
      <c r="BH11" s="72" t="s">
        <v>278</v>
      </c>
      <c r="BI11" s="72"/>
      <c r="BJ11" s="72"/>
      <c r="BK11" s="72"/>
      <c r="BL11" s="72"/>
      <c r="BM11" s="72"/>
      <c r="BN11" s="72" t="s">
        <v>281</v>
      </c>
      <c r="BO11" s="72"/>
      <c r="BP11" s="72"/>
      <c r="BQ11" s="72"/>
      <c r="BR11" s="72"/>
      <c r="BS11" s="72"/>
      <c r="BT11" s="72"/>
      <c r="BU11" s="72"/>
      <c r="BV11" s="72"/>
      <c r="BW11" s="72" t="s">
        <v>278</v>
      </c>
      <c r="BX11" s="72"/>
      <c r="BY11" s="72"/>
      <c r="BZ11" s="72"/>
      <c r="CA11" s="72"/>
      <c r="CB11" s="72"/>
      <c r="CC11" s="72" t="s">
        <v>281</v>
      </c>
      <c r="CD11" s="72"/>
      <c r="CE11" s="72"/>
      <c r="CF11" s="72"/>
      <c r="CG11" s="72"/>
      <c r="CH11" s="72"/>
      <c r="CI11" s="72" t="s">
        <v>278</v>
      </c>
      <c r="CJ11" s="72"/>
      <c r="CK11" s="72"/>
      <c r="CL11" s="72"/>
      <c r="CM11" s="72"/>
      <c r="CN11" s="72"/>
      <c r="CO11" s="72"/>
      <c r="CP11" s="72"/>
      <c r="CQ11" s="72"/>
      <c r="CR11" s="72" t="s">
        <v>281</v>
      </c>
      <c r="CS11" s="72"/>
      <c r="CT11" s="72"/>
      <c r="CU11" s="72"/>
      <c r="CV11" s="72"/>
      <c r="CW11" s="72"/>
      <c r="CX11" s="72"/>
      <c r="CY11" s="72"/>
      <c r="CZ11" s="72"/>
      <c r="DA11" s="72" t="s">
        <v>278</v>
      </c>
      <c r="DB11" s="72"/>
      <c r="DC11" s="72"/>
      <c r="DD11" s="72"/>
      <c r="DE11" s="72"/>
      <c r="DF11" s="72"/>
      <c r="DG11" s="72" t="s">
        <v>281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>
      <c r="A12" s="60"/>
      <c r="B12" s="60"/>
      <c r="C12" s="55" t="s">
        <v>20</v>
      </c>
      <c r="D12" s="55" t="s">
        <v>4</v>
      </c>
      <c r="E12" s="55" t="s">
        <v>5</v>
      </c>
      <c r="F12" s="55" t="s">
        <v>24</v>
      </c>
      <c r="G12" s="55" t="s">
        <v>6</v>
      </c>
      <c r="H12" s="55" t="s">
        <v>7</v>
      </c>
      <c r="I12" s="55" t="s">
        <v>21</v>
      </c>
      <c r="J12" s="55" t="s">
        <v>8</v>
      </c>
      <c r="K12" s="55" t="s">
        <v>9</v>
      </c>
      <c r="L12" s="55" t="s">
        <v>26</v>
      </c>
      <c r="M12" s="55" t="s">
        <v>5</v>
      </c>
      <c r="N12" s="55" t="s">
        <v>10</v>
      </c>
      <c r="O12" s="55" t="s">
        <v>22</v>
      </c>
      <c r="P12" s="55" t="s">
        <v>9</v>
      </c>
      <c r="Q12" s="55" t="s">
        <v>11</v>
      </c>
      <c r="R12" s="55" t="s">
        <v>23</v>
      </c>
      <c r="S12" s="55" t="s">
        <v>10</v>
      </c>
      <c r="T12" s="55" t="s">
        <v>6</v>
      </c>
      <c r="U12" s="55" t="s">
        <v>33</v>
      </c>
      <c r="V12" s="55" t="s">
        <v>12</v>
      </c>
      <c r="W12" s="55" t="s">
        <v>8</v>
      </c>
      <c r="X12" s="55" t="s">
        <v>41</v>
      </c>
      <c r="Y12" s="55"/>
      <c r="Z12" s="55"/>
      <c r="AA12" s="55" t="s">
        <v>42</v>
      </c>
      <c r="AB12" s="55"/>
      <c r="AC12" s="55"/>
      <c r="AD12" s="55" t="s">
        <v>43</v>
      </c>
      <c r="AE12" s="55"/>
      <c r="AF12" s="55"/>
      <c r="AG12" s="55" t="s">
        <v>44</v>
      </c>
      <c r="AH12" s="55"/>
      <c r="AI12" s="55"/>
      <c r="AJ12" s="55" t="s">
        <v>45</v>
      </c>
      <c r="AK12" s="55"/>
      <c r="AL12" s="55"/>
      <c r="AM12" s="55" t="s">
        <v>46</v>
      </c>
      <c r="AN12" s="55"/>
      <c r="AO12" s="55"/>
      <c r="AP12" s="53" t="s">
        <v>47</v>
      </c>
      <c r="AQ12" s="53"/>
      <c r="AR12" s="53"/>
      <c r="AS12" s="55" t="s">
        <v>48</v>
      </c>
      <c r="AT12" s="55"/>
      <c r="AU12" s="55"/>
      <c r="AV12" s="55" t="s">
        <v>49</v>
      </c>
      <c r="AW12" s="55"/>
      <c r="AX12" s="55"/>
      <c r="AY12" s="55" t="s">
        <v>50</v>
      </c>
      <c r="AZ12" s="55"/>
      <c r="BA12" s="55"/>
      <c r="BB12" s="55" t="s">
        <v>51</v>
      </c>
      <c r="BC12" s="55"/>
      <c r="BD12" s="55"/>
      <c r="BE12" s="55" t="s">
        <v>52</v>
      </c>
      <c r="BF12" s="55"/>
      <c r="BG12" s="55"/>
      <c r="BH12" s="53" t="s">
        <v>84</v>
      </c>
      <c r="BI12" s="53"/>
      <c r="BJ12" s="53"/>
      <c r="BK12" s="53" t="s">
        <v>85</v>
      </c>
      <c r="BL12" s="53"/>
      <c r="BM12" s="53"/>
      <c r="BN12" s="53" t="s">
        <v>86</v>
      </c>
      <c r="BO12" s="53"/>
      <c r="BP12" s="53"/>
      <c r="BQ12" s="53" t="s">
        <v>87</v>
      </c>
      <c r="BR12" s="53"/>
      <c r="BS12" s="53"/>
      <c r="BT12" s="53" t="s">
        <v>88</v>
      </c>
      <c r="BU12" s="53"/>
      <c r="BV12" s="53"/>
      <c r="BW12" s="53" t="s">
        <v>97</v>
      </c>
      <c r="BX12" s="53"/>
      <c r="BY12" s="53"/>
      <c r="BZ12" s="53" t="s">
        <v>98</v>
      </c>
      <c r="CA12" s="53"/>
      <c r="CB12" s="53"/>
      <c r="CC12" s="53" t="s">
        <v>99</v>
      </c>
      <c r="CD12" s="53"/>
      <c r="CE12" s="53"/>
      <c r="CF12" s="53" t="s">
        <v>100</v>
      </c>
      <c r="CG12" s="53"/>
      <c r="CH12" s="53"/>
      <c r="CI12" s="53" t="s">
        <v>101</v>
      </c>
      <c r="CJ12" s="53"/>
      <c r="CK12" s="53"/>
      <c r="CL12" s="53" t="s">
        <v>102</v>
      </c>
      <c r="CM12" s="53"/>
      <c r="CN12" s="53"/>
      <c r="CO12" s="53" t="s">
        <v>103</v>
      </c>
      <c r="CP12" s="53"/>
      <c r="CQ12" s="53"/>
      <c r="CR12" s="53" t="s">
        <v>104</v>
      </c>
      <c r="CS12" s="53"/>
      <c r="CT12" s="53"/>
      <c r="CU12" s="53" t="s">
        <v>105</v>
      </c>
      <c r="CV12" s="53"/>
      <c r="CW12" s="53"/>
      <c r="CX12" s="53" t="s">
        <v>106</v>
      </c>
      <c r="CY12" s="53"/>
      <c r="CZ12" s="53"/>
      <c r="DA12" s="53" t="s">
        <v>132</v>
      </c>
      <c r="DB12" s="53"/>
      <c r="DC12" s="53"/>
      <c r="DD12" s="53" t="s">
        <v>133</v>
      </c>
      <c r="DE12" s="53"/>
      <c r="DF12" s="53"/>
      <c r="DG12" s="53" t="s">
        <v>134</v>
      </c>
      <c r="DH12" s="53"/>
      <c r="DI12" s="53"/>
      <c r="DJ12" s="53" t="s">
        <v>135</v>
      </c>
      <c r="DK12" s="53"/>
      <c r="DL12" s="53"/>
      <c r="DM12" s="53" t="s">
        <v>136</v>
      </c>
      <c r="DN12" s="53"/>
      <c r="DO12" s="53"/>
    </row>
    <row r="13" spans="1:254" ht="60" customHeight="1">
      <c r="A13" s="60"/>
      <c r="B13" s="60"/>
      <c r="C13" s="51" t="s">
        <v>275</v>
      </c>
      <c r="D13" s="51"/>
      <c r="E13" s="51"/>
      <c r="F13" s="51" t="s">
        <v>399</v>
      </c>
      <c r="G13" s="51"/>
      <c r="H13" s="51"/>
      <c r="I13" s="51" t="s">
        <v>27</v>
      </c>
      <c r="J13" s="51"/>
      <c r="K13" s="51"/>
      <c r="L13" s="51" t="s">
        <v>34</v>
      </c>
      <c r="M13" s="51"/>
      <c r="N13" s="51"/>
      <c r="O13" s="51" t="s">
        <v>36</v>
      </c>
      <c r="P13" s="51"/>
      <c r="Q13" s="51"/>
      <c r="R13" s="51" t="s">
        <v>37</v>
      </c>
      <c r="S13" s="51"/>
      <c r="T13" s="51"/>
      <c r="U13" s="51" t="s">
        <v>40</v>
      </c>
      <c r="V13" s="51"/>
      <c r="W13" s="51"/>
      <c r="X13" s="51" t="s">
        <v>282</v>
      </c>
      <c r="Y13" s="51"/>
      <c r="Z13" s="51"/>
      <c r="AA13" s="51" t="s">
        <v>284</v>
      </c>
      <c r="AB13" s="51"/>
      <c r="AC13" s="51"/>
      <c r="AD13" s="51" t="s">
        <v>286</v>
      </c>
      <c r="AE13" s="51"/>
      <c r="AF13" s="51"/>
      <c r="AG13" s="51" t="s">
        <v>288</v>
      </c>
      <c r="AH13" s="51"/>
      <c r="AI13" s="51"/>
      <c r="AJ13" s="51" t="s">
        <v>290</v>
      </c>
      <c r="AK13" s="51"/>
      <c r="AL13" s="51"/>
      <c r="AM13" s="51" t="s">
        <v>294</v>
      </c>
      <c r="AN13" s="51"/>
      <c r="AO13" s="51"/>
      <c r="AP13" s="51" t="s">
        <v>295</v>
      </c>
      <c r="AQ13" s="51"/>
      <c r="AR13" s="51"/>
      <c r="AS13" s="51" t="s">
        <v>297</v>
      </c>
      <c r="AT13" s="51"/>
      <c r="AU13" s="51"/>
      <c r="AV13" s="51" t="s">
        <v>298</v>
      </c>
      <c r="AW13" s="51"/>
      <c r="AX13" s="51"/>
      <c r="AY13" s="51" t="s">
        <v>301</v>
      </c>
      <c r="AZ13" s="51"/>
      <c r="BA13" s="51"/>
      <c r="BB13" s="51" t="s">
        <v>302</v>
      </c>
      <c r="BC13" s="51"/>
      <c r="BD13" s="51"/>
      <c r="BE13" s="51" t="s">
        <v>305</v>
      </c>
      <c r="BF13" s="51"/>
      <c r="BG13" s="51"/>
      <c r="BH13" s="51" t="s">
        <v>306</v>
      </c>
      <c r="BI13" s="51"/>
      <c r="BJ13" s="51"/>
      <c r="BK13" s="51" t="s">
        <v>310</v>
      </c>
      <c r="BL13" s="51"/>
      <c r="BM13" s="51"/>
      <c r="BN13" s="51" t="s">
        <v>309</v>
      </c>
      <c r="BO13" s="51"/>
      <c r="BP13" s="51"/>
      <c r="BQ13" s="51" t="s">
        <v>311</v>
      </c>
      <c r="BR13" s="51"/>
      <c r="BS13" s="51"/>
      <c r="BT13" s="51" t="s">
        <v>312</v>
      </c>
      <c r="BU13" s="51"/>
      <c r="BV13" s="51"/>
      <c r="BW13" s="51" t="s">
        <v>314</v>
      </c>
      <c r="BX13" s="51"/>
      <c r="BY13" s="51"/>
      <c r="BZ13" s="51" t="s">
        <v>316</v>
      </c>
      <c r="CA13" s="51"/>
      <c r="CB13" s="51"/>
      <c r="CC13" s="51" t="s">
        <v>317</v>
      </c>
      <c r="CD13" s="51"/>
      <c r="CE13" s="51"/>
      <c r="CF13" s="51" t="s">
        <v>318</v>
      </c>
      <c r="CG13" s="51"/>
      <c r="CH13" s="51"/>
      <c r="CI13" s="51" t="s">
        <v>320</v>
      </c>
      <c r="CJ13" s="51"/>
      <c r="CK13" s="51"/>
      <c r="CL13" s="51" t="s">
        <v>118</v>
      </c>
      <c r="CM13" s="51"/>
      <c r="CN13" s="51"/>
      <c r="CO13" s="51" t="s">
        <v>120</v>
      </c>
      <c r="CP13" s="51"/>
      <c r="CQ13" s="51"/>
      <c r="CR13" s="51" t="s">
        <v>321</v>
      </c>
      <c r="CS13" s="51"/>
      <c r="CT13" s="51"/>
      <c r="CU13" s="51" t="s">
        <v>125</v>
      </c>
      <c r="CV13" s="51"/>
      <c r="CW13" s="51"/>
      <c r="CX13" s="51" t="s">
        <v>322</v>
      </c>
      <c r="CY13" s="51"/>
      <c r="CZ13" s="51"/>
      <c r="DA13" s="51" t="s">
        <v>323</v>
      </c>
      <c r="DB13" s="51"/>
      <c r="DC13" s="51"/>
      <c r="DD13" s="51" t="s">
        <v>327</v>
      </c>
      <c r="DE13" s="51"/>
      <c r="DF13" s="51"/>
      <c r="DG13" s="51" t="s">
        <v>329</v>
      </c>
      <c r="DH13" s="51"/>
      <c r="DI13" s="51"/>
      <c r="DJ13" s="51" t="s">
        <v>331</v>
      </c>
      <c r="DK13" s="51"/>
      <c r="DL13" s="51"/>
      <c r="DM13" s="51" t="s">
        <v>333</v>
      </c>
      <c r="DN13" s="51"/>
      <c r="DO13" s="51"/>
    </row>
    <row r="14" spans="1:254" ht="111.75" customHeight="1">
      <c r="A14" s="60"/>
      <c r="B14" s="60"/>
      <c r="C14" s="42" t="s">
        <v>14</v>
      </c>
      <c r="D14" s="42" t="s">
        <v>15</v>
      </c>
      <c r="E14" s="42" t="s">
        <v>16</v>
      </c>
      <c r="F14" s="42" t="s">
        <v>17</v>
      </c>
      <c r="G14" s="42" t="s">
        <v>18</v>
      </c>
      <c r="H14" s="42" t="s">
        <v>276</v>
      </c>
      <c r="I14" s="42" t="s">
        <v>28</v>
      </c>
      <c r="J14" s="42" t="s">
        <v>277</v>
      </c>
      <c r="K14" s="42" t="s">
        <v>29</v>
      </c>
      <c r="L14" s="42" t="s">
        <v>28</v>
      </c>
      <c r="M14" s="42" t="s">
        <v>35</v>
      </c>
      <c r="N14" s="42" t="s">
        <v>29</v>
      </c>
      <c r="O14" s="42" t="s">
        <v>36</v>
      </c>
      <c r="P14" s="42" t="s">
        <v>36</v>
      </c>
      <c r="Q14" s="42" t="s">
        <v>32</v>
      </c>
      <c r="R14" s="42" t="s">
        <v>38</v>
      </c>
      <c r="S14" s="42" t="s">
        <v>39</v>
      </c>
      <c r="T14" s="42" t="s">
        <v>32</v>
      </c>
      <c r="U14" s="42" t="s">
        <v>256</v>
      </c>
      <c r="V14" s="42" t="s">
        <v>279</v>
      </c>
      <c r="W14" s="42" t="s">
        <v>280</v>
      </c>
      <c r="X14" s="42" t="s">
        <v>67</v>
      </c>
      <c r="Y14" s="42" t="s">
        <v>56</v>
      </c>
      <c r="Z14" s="42" t="s">
        <v>283</v>
      </c>
      <c r="AA14" s="42" t="s">
        <v>285</v>
      </c>
      <c r="AB14" s="42" t="s">
        <v>80</v>
      </c>
      <c r="AC14" s="42" t="s">
        <v>81</v>
      </c>
      <c r="AD14" s="42" t="s">
        <v>59</v>
      </c>
      <c r="AE14" s="42" t="s">
        <v>60</v>
      </c>
      <c r="AF14" s="42" t="s">
        <v>287</v>
      </c>
      <c r="AG14" s="42" t="s">
        <v>289</v>
      </c>
      <c r="AH14" s="42" t="s">
        <v>63</v>
      </c>
      <c r="AI14" s="42" t="s">
        <v>64</v>
      </c>
      <c r="AJ14" s="42" t="s">
        <v>291</v>
      </c>
      <c r="AK14" s="42" t="s">
        <v>292</v>
      </c>
      <c r="AL14" s="42" t="s">
        <v>293</v>
      </c>
      <c r="AM14" s="42" t="s">
        <v>57</v>
      </c>
      <c r="AN14" s="42" t="s">
        <v>58</v>
      </c>
      <c r="AO14" s="42" t="s">
        <v>32</v>
      </c>
      <c r="AP14" s="42" t="s">
        <v>194</v>
      </c>
      <c r="AQ14" s="42" t="s">
        <v>296</v>
      </c>
      <c r="AR14" s="42" t="s">
        <v>81</v>
      </c>
      <c r="AS14" s="42" t="s">
        <v>68</v>
      </c>
      <c r="AT14" s="42" t="s">
        <v>69</v>
      </c>
      <c r="AU14" s="42" t="s">
        <v>70</v>
      </c>
      <c r="AV14" s="42" t="s">
        <v>71</v>
      </c>
      <c r="AW14" s="42" t="s">
        <v>299</v>
      </c>
      <c r="AX14" s="42" t="s">
        <v>300</v>
      </c>
      <c r="AY14" s="42" t="s">
        <v>72</v>
      </c>
      <c r="AZ14" s="42" t="s">
        <v>73</v>
      </c>
      <c r="BA14" s="42" t="s">
        <v>74</v>
      </c>
      <c r="BB14" s="42" t="s">
        <v>78</v>
      </c>
      <c r="BC14" s="42" t="s">
        <v>303</v>
      </c>
      <c r="BD14" s="42" t="s">
        <v>304</v>
      </c>
      <c r="BE14" s="42" t="s">
        <v>75</v>
      </c>
      <c r="BF14" s="42" t="s">
        <v>76</v>
      </c>
      <c r="BG14" s="42" t="s">
        <v>77</v>
      </c>
      <c r="BH14" s="42" t="s">
        <v>307</v>
      </c>
      <c r="BI14" s="42" t="s">
        <v>95</v>
      </c>
      <c r="BJ14" s="42" t="s">
        <v>184</v>
      </c>
      <c r="BK14" s="42" t="s">
        <v>308</v>
      </c>
      <c r="BL14" s="42" t="s">
        <v>254</v>
      </c>
      <c r="BM14" s="42" t="s">
        <v>90</v>
      </c>
      <c r="BN14" s="42" t="s">
        <v>94</v>
      </c>
      <c r="BO14" s="42" t="s">
        <v>95</v>
      </c>
      <c r="BP14" s="42" t="s">
        <v>184</v>
      </c>
      <c r="BQ14" s="42" t="s">
        <v>92</v>
      </c>
      <c r="BR14" s="42" t="s">
        <v>394</v>
      </c>
      <c r="BS14" s="42" t="s">
        <v>395</v>
      </c>
      <c r="BT14" s="42" t="s">
        <v>89</v>
      </c>
      <c r="BU14" s="42" t="s">
        <v>313</v>
      </c>
      <c r="BV14" s="42" t="s">
        <v>96</v>
      </c>
      <c r="BW14" s="42" t="s">
        <v>25</v>
      </c>
      <c r="BX14" s="42" t="s">
        <v>31</v>
      </c>
      <c r="BY14" s="42" t="s">
        <v>315</v>
      </c>
      <c r="BZ14" s="42" t="s">
        <v>110</v>
      </c>
      <c r="CA14" s="42" t="s">
        <v>111</v>
      </c>
      <c r="CB14" s="42" t="s">
        <v>112</v>
      </c>
      <c r="CC14" s="42" t="s">
        <v>113</v>
      </c>
      <c r="CD14" s="42" t="s">
        <v>114</v>
      </c>
      <c r="CE14" s="42" t="s">
        <v>115</v>
      </c>
      <c r="CF14" s="42" t="s">
        <v>116</v>
      </c>
      <c r="CG14" s="42" t="s">
        <v>319</v>
      </c>
      <c r="CH14" s="42" t="s">
        <v>117</v>
      </c>
      <c r="CI14" s="42" t="s">
        <v>30</v>
      </c>
      <c r="CJ14" s="42" t="s">
        <v>31</v>
      </c>
      <c r="CK14" s="42" t="s">
        <v>32</v>
      </c>
      <c r="CL14" s="42" t="s">
        <v>28</v>
      </c>
      <c r="CM14" s="42" t="s">
        <v>35</v>
      </c>
      <c r="CN14" s="42" t="s">
        <v>119</v>
      </c>
      <c r="CO14" s="42" t="s">
        <v>72</v>
      </c>
      <c r="CP14" s="42" t="s">
        <v>121</v>
      </c>
      <c r="CQ14" s="42" t="s">
        <v>74</v>
      </c>
      <c r="CR14" s="42" t="s">
        <v>122</v>
      </c>
      <c r="CS14" s="42" t="s">
        <v>123</v>
      </c>
      <c r="CT14" s="42" t="s">
        <v>124</v>
      </c>
      <c r="CU14" s="42" t="s">
        <v>126</v>
      </c>
      <c r="CV14" s="42" t="s">
        <v>123</v>
      </c>
      <c r="CW14" s="42" t="s">
        <v>81</v>
      </c>
      <c r="CX14" s="42" t="s">
        <v>127</v>
      </c>
      <c r="CY14" s="42" t="s">
        <v>128</v>
      </c>
      <c r="CZ14" s="42" t="s">
        <v>129</v>
      </c>
      <c r="DA14" s="42" t="s">
        <v>324</v>
      </c>
      <c r="DB14" s="42" t="s">
        <v>325</v>
      </c>
      <c r="DC14" s="42" t="s">
        <v>326</v>
      </c>
      <c r="DD14" s="42" t="s">
        <v>30</v>
      </c>
      <c r="DE14" s="42" t="s">
        <v>31</v>
      </c>
      <c r="DF14" s="42" t="s">
        <v>328</v>
      </c>
      <c r="DG14" s="42" t="s">
        <v>137</v>
      </c>
      <c r="DH14" s="42" t="s">
        <v>330</v>
      </c>
      <c r="DI14" s="42" t="s">
        <v>138</v>
      </c>
      <c r="DJ14" s="42" t="s">
        <v>332</v>
      </c>
      <c r="DK14" s="42" t="s">
        <v>141</v>
      </c>
      <c r="DL14" s="42" t="s">
        <v>142</v>
      </c>
      <c r="DM14" s="42" t="s">
        <v>144</v>
      </c>
      <c r="DN14" s="42" t="s">
        <v>334</v>
      </c>
      <c r="DO14" s="42" t="s">
        <v>335</v>
      </c>
    </row>
    <row r="15" spans="1:254" ht="15.75">
      <c r="A15" s="15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56" t="s">
        <v>257</v>
      </c>
      <c r="B40" s="5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58" t="s">
        <v>273</v>
      </c>
      <c r="B41" s="59"/>
      <c r="C41" s="16">
        <f>C40/25%</f>
        <v>0</v>
      </c>
      <c r="D41" s="16">
        <f>D40/25%</f>
        <v>0</v>
      </c>
      <c r="E41" s="16">
        <f t="shared" ref="E41:BP41" si="4">E40/25%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si="4"/>
        <v>0</v>
      </c>
      <c r="AJ41" s="16">
        <f t="shared" si="4"/>
        <v>0</v>
      </c>
      <c r="AK41" s="16">
        <f t="shared" si="4"/>
        <v>0</v>
      </c>
      <c r="AL41" s="16">
        <f t="shared" si="4"/>
        <v>0</v>
      </c>
      <c r="AM41" s="16">
        <f t="shared" si="4"/>
        <v>0</v>
      </c>
      <c r="AN41" s="16">
        <f t="shared" si="4"/>
        <v>0</v>
      </c>
      <c r="AO41" s="16">
        <f t="shared" si="4"/>
        <v>0</v>
      </c>
      <c r="AP41" s="16">
        <f t="shared" si="4"/>
        <v>0</v>
      </c>
      <c r="AQ41" s="16">
        <f t="shared" si="4"/>
        <v>0</v>
      </c>
      <c r="AR41" s="16">
        <f t="shared" si="4"/>
        <v>0</v>
      </c>
      <c r="AS41" s="16">
        <f t="shared" si="4"/>
        <v>0</v>
      </c>
      <c r="AT41" s="16">
        <f t="shared" si="4"/>
        <v>0</v>
      </c>
      <c r="AU41" s="16">
        <f t="shared" si="4"/>
        <v>0</v>
      </c>
      <c r="AV41" s="16">
        <f t="shared" si="4"/>
        <v>0</v>
      </c>
      <c r="AW41" s="16">
        <f t="shared" si="4"/>
        <v>0</v>
      </c>
      <c r="AX41" s="16">
        <f t="shared" si="4"/>
        <v>0</v>
      </c>
      <c r="AY41" s="16">
        <f t="shared" si="4"/>
        <v>0</v>
      </c>
      <c r="AZ41" s="16">
        <f t="shared" si="4"/>
        <v>0</v>
      </c>
      <c r="BA41" s="16">
        <f t="shared" si="4"/>
        <v>0</v>
      </c>
      <c r="BB41" s="16">
        <f t="shared" si="4"/>
        <v>0</v>
      </c>
      <c r="BC41" s="16">
        <f t="shared" si="4"/>
        <v>0</v>
      </c>
      <c r="BD41" s="16">
        <f t="shared" si="4"/>
        <v>0</v>
      </c>
      <c r="BE41" s="16">
        <f t="shared" si="4"/>
        <v>0</v>
      </c>
      <c r="BF41" s="16">
        <f t="shared" si="4"/>
        <v>0</v>
      </c>
      <c r="BG41" s="16">
        <f t="shared" si="4"/>
        <v>0</v>
      </c>
      <c r="BH41" s="17">
        <f t="shared" si="4"/>
        <v>0</v>
      </c>
      <c r="BI41" s="17">
        <f t="shared" si="4"/>
        <v>0</v>
      </c>
      <c r="BJ41" s="17">
        <f t="shared" si="4"/>
        <v>0</v>
      </c>
      <c r="BK41" s="17">
        <f t="shared" si="4"/>
        <v>0</v>
      </c>
      <c r="BL41" s="17">
        <f t="shared" si="4"/>
        <v>0</v>
      </c>
      <c r="BM41" s="17">
        <f t="shared" si="4"/>
        <v>0</v>
      </c>
      <c r="BN41" s="17">
        <f t="shared" si="4"/>
        <v>0</v>
      </c>
      <c r="BO41" s="17">
        <f t="shared" si="4"/>
        <v>0</v>
      </c>
      <c r="BP41" s="17">
        <f t="shared" si="4"/>
        <v>0</v>
      </c>
      <c r="BQ41" s="17">
        <f t="shared" ref="BQ41:DO41" si="5">BQ40/25%</f>
        <v>0</v>
      </c>
      <c r="BR41" s="17">
        <f t="shared" si="5"/>
        <v>0</v>
      </c>
      <c r="BS41" s="17">
        <f t="shared" si="5"/>
        <v>0</v>
      </c>
      <c r="BT41" s="17">
        <f t="shared" si="5"/>
        <v>0</v>
      </c>
      <c r="BU41" s="17">
        <f t="shared" si="5"/>
        <v>0</v>
      </c>
      <c r="BV41" s="17">
        <f t="shared" si="5"/>
        <v>0</v>
      </c>
      <c r="BW41" s="16">
        <f t="shared" si="5"/>
        <v>0</v>
      </c>
      <c r="BX41" s="16">
        <f t="shared" si="5"/>
        <v>0</v>
      </c>
      <c r="BY41" s="16">
        <f t="shared" si="5"/>
        <v>0</v>
      </c>
      <c r="BZ41" s="16">
        <f t="shared" si="5"/>
        <v>0</v>
      </c>
      <c r="CA41" s="16">
        <f t="shared" si="5"/>
        <v>0</v>
      </c>
      <c r="CB41" s="16">
        <f t="shared" si="5"/>
        <v>0</v>
      </c>
      <c r="CC41" s="16">
        <f t="shared" si="5"/>
        <v>0</v>
      </c>
      <c r="CD41" s="16">
        <f t="shared" si="5"/>
        <v>0</v>
      </c>
      <c r="CE41" s="16">
        <f t="shared" si="5"/>
        <v>0</v>
      </c>
      <c r="CF41" s="16">
        <f t="shared" si="5"/>
        <v>0</v>
      </c>
      <c r="CG41" s="16">
        <f t="shared" si="5"/>
        <v>0</v>
      </c>
      <c r="CH41" s="16">
        <f t="shared" si="5"/>
        <v>0</v>
      </c>
      <c r="CI41" s="16">
        <f t="shared" si="5"/>
        <v>0</v>
      </c>
      <c r="CJ41" s="16">
        <f t="shared" si="5"/>
        <v>0</v>
      </c>
      <c r="CK41" s="16">
        <f t="shared" si="5"/>
        <v>0</v>
      </c>
      <c r="CL41" s="16">
        <f t="shared" si="5"/>
        <v>0</v>
      </c>
      <c r="CM41" s="16">
        <f t="shared" si="5"/>
        <v>0</v>
      </c>
      <c r="CN41" s="16">
        <f t="shared" si="5"/>
        <v>0</v>
      </c>
      <c r="CO41" s="16">
        <f t="shared" si="5"/>
        <v>0</v>
      </c>
      <c r="CP41" s="16">
        <f t="shared" si="5"/>
        <v>0</v>
      </c>
      <c r="CQ41" s="16">
        <f t="shared" si="5"/>
        <v>0</v>
      </c>
      <c r="CR41" s="16">
        <f t="shared" si="5"/>
        <v>0</v>
      </c>
      <c r="CS41" s="16">
        <f t="shared" si="5"/>
        <v>0</v>
      </c>
      <c r="CT41" s="16">
        <f t="shared" si="5"/>
        <v>0</v>
      </c>
      <c r="CU41" s="16">
        <f t="shared" si="5"/>
        <v>0</v>
      </c>
      <c r="CV41" s="16">
        <f t="shared" si="5"/>
        <v>0</v>
      </c>
      <c r="CW41" s="16">
        <f t="shared" si="5"/>
        <v>0</v>
      </c>
      <c r="CX41" s="16">
        <f t="shared" si="5"/>
        <v>0</v>
      </c>
      <c r="CY41" s="16">
        <f t="shared" si="5"/>
        <v>0</v>
      </c>
      <c r="CZ41" s="16">
        <f t="shared" si="5"/>
        <v>0</v>
      </c>
      <c r="DA41" s="17">
        <f t="shared" si="5"/>
        <v>0</v>
      </c>
      <c r="DB41" s="17">
        <f t="shared" si="5"/>
        <v>0</v>
      </c>
      <c r="DC41" s="17">
        <f t="shared" si="5"/>
        <v>0</v>
      </c>
      <c r="DD41" s="17">
        <f t="shared" si="5"/>
        <v>0</v>
      </c>
      <c r="DE41" s="17">
        <f t="shared" si="5"/>
        <v>0</v>
      </c>
      <c r="DF41" s="17">
        <f t="shared" si="5"/>
        <v>0</v>
      </c>
      <c r="DG41" s="17">
        <f t="shared" si="5"/>
        <v>0</v>
      </c>
      <c r="DH41" s="17">
        <f t="shared" si="5"/>
        <v>0</v>
      </c>
      <c r="DI41" s="17">
        <f t="shared" si="5"/>
        <v>0</v>
      </c>
      <c r="DJ41" s="17">
        <f t="shared" si="5"/>
        <v>0</v>
      </c>
      <c r="DK41" s="17">
        <f t="shared" si="5"/>
        <v>0</v>
      </c>
      <c r="DL41" s="17">
        <f t="shared" si="5"/>
        <v>0</v>
      </c>
      <c r="DM41" s="17">
        <f t="shared" si="5"/>
        <v>0</v>
      </c>
      <c r="DN41" s="17">
        <f t="shared" si="5"/>
        <v>0</v>
      </c>
      <c r="DO41" s="17">
        <f t="shared" si="5"/>
        <v>0</v>
      </c>
    </row>
    <row r="42" spans="1:254">
      <c r="B42" s="10"/>
      <c r="C42" s="11"/>
      <c r="T42" s="10"/>
    </row>
    <row r="43" spans="1:254">
      <c r="B43" s="64" t="s">
        <v>258</v>
      </c>
      <c r="C43" s="65"/>
      <c r="D43" s="65"/>
      <c r="E43" s="66"/>
      <c r="F43" s="20"/>
      <c r="G43" s="20"/>
      <c r="T43" s="10"/>
    </row>
    <row r="44" spans="1:254">
      <c r="B44" s="21" t="s">
        <v>259</v>
      </c>
      <c r="C44" s="22" t="s">
        <v>262</v>
      </c>
      <c r="D44" s="30">
        <f>E44/100*25</f>
        <v>0</v>
      </c>
      <c r="E44" s="23">
        <f>(C41+F41+I41+L41+O41+R41+U41)/7</f>
        <v>0</v>
      </c>
      <c r="F44" s="24"/>
      <c r="G44" s="24"/>
      <c r="T44" s="10"/>
    </row>
    <row r="45" spans="1:254">
      <c r="B45" s="21" t="s">
        <v>260</v>
      </c>
      <c r="C45" s="25" t="s">
        <v>262</v>
      </c>
      <c r="D45" s="29">
        <f>E45/100*25</f>
        <v>0</v>
      </c>
      <c r="E45" s="26">
        <f>(D41+G41+J41+M41+P41+S41+V41)/7</f>
        <v>0</v>
      </c>
      <c r="F45" s="24"/>
      <c r="G45" s="24"/>
      <c r="T45" s="10"/>
    </row>
    <row r="46" spans="1:254">
      <c r="B46" s="21" t="s">
        <v>261</v>
      </c>
      <c r="C46" s="25" t="s">
        <v>262</v>
      </c>
      <c r="D46" s="29">
        <f>E46/100*25</f>
        <v>0</v>
      </c>
      <c r="E46" s="26">
        <f>(E41+H41+K41+N41+Q41+T41+W41)/7</f>
        <v>0</v>
      </c>
      <c r="F46" s="24"/>
      <c r="G46" s="24"/>
      <c r="T46" s="10"/>
    </row>
    <row r="47" spans="1:254">
      <c r="B47" s="21"/>
      <c r="C47" s="25"/>
      <c r="D47" s="28">
        <f>SUM(D44:D46)</f>
        <v>0</v>
      </c>
      <c r="E47" s="28">
        <f>SUM(E44:E46)</f>
        <v>0</v>
      </c>
      <c r="F47" s="24"/>
      <c r="G47" s="24"/>
    </row>
    <row r="48" spans="1:254" ht="15" customHeight="1">
      <c r="B48" s="21"/>
      <c r="D48" s="48" t="s">
        <v>53</v>
      </c>
      <c r="E48" s="49"/>
      <c r="F48" s="68" t="s">
        <v>3</v>
      </c>
      <c r="G48" s="69"/>
    </row>
    <row r="49" spans="2:7" ht="15" customHeight="1">
      <c r="B49" s="21" t="s">
        <v>259</v>
      </c>
      <c r="C49" s="25" t="s">
        <v>263</v>
      </c>
      <c r="D49" s="29">
        <f>E49/100*25</f>
        <v>0</v>
      </c>
      <c r="E49" s="26">
        <f>(X41+AA41+AD41+AG41+AJ41+AM41+AP41)/7</f>
        <v>0</v>
      </c>
      <c r="F49" s="29">
        <f>G49/100*25</f>
        <v>0</v>
      </c>
      <c r="G49" s="26">
        <f>(AS41+AV41+AY41+BB41+BE41)/5</f>
        <v>0</v>
      </c>
    </row>
    <row r="50" spans="2:7">
      <c r="B50" s="21" t="s">
        <v>260</v>
      </c>
      <c r="C50" s="25" t="s">
        <v>263</v>
      </c>
      <c r="D50" s="29">
        <f>E50/100*25</f>
        <v>0</v>
      </c>
      <c r="E50" s="26">
        <f>(Y41+AB41+AE41+AH41+AK41+AN41+AQ41)/7</f>
        <v>0</v>
      </c>
      <c r="F50" s="29">
        <f>G50/100*25</f>
        <v>0</v>
      </c>
      <c r="G50" s="26">
        <f>(AT41+AW41+AZ41+BC41+BF41)/5</f>
        <v>0</v>
      </c>
    </row>
    <row r="51" spans="2:7">
      <c r="B51" s="21" t="s">
        <v>261</v>
      </c>
      <c r="C51" s="25" t="s">
        <v>263</v>
      </c>
      <c r="D51" s="29">
        <f>E51/100*25</f>
        <v>0</v>
      </c>
      <c r="E51" s="26">
        <f>(Z41+AC41+AF41+AI41+AL41+AO41+AR41)/7</f>
        <v>0</v>
      </c>
      <c r="F51" s="29">
        <f>G51/100*25</f>
        <v>0</v>
      </c>
      <c r="G51" s="26">
        <f>(AU41+AX41+BA41+BD41+BG41)/5</f>
        <v>0</v>
      </c>
    </row>
    <row r="52" spans="2:7">
      <c r="B52" s="21"/>
      <c r="C52" s="25"/>
      <c r="D52" s="28">
        <f>SUM(D49:D51)</f>
        <v>0</v>
      </c>
      <c r="E52" s="28">
        <f>SUM(E49:E51)</f>
        <v>0</v>
      </c>
      <c r="F52" s="28">
        <f>SUM(F49:F51)</f>
        <v>0</v>
      </c>
      <c r="G52" s="28">
        <f>SUM(G49:G51)</f>
        <v>0</v>
      </c>
    </row>
    <row r="53" spans="2:7">
      <c r="B53" s="21" t="s">
        <v>259</v>
      </c>
      <c r="C53" s="25" t="s">
        <v>264</v>
      </c>
      <c r="D53" s="19">
        <f>E53/100*25</f>
        <v>0</v>
      </c>
      <c r="E53" s="26">
        <f>(BH41+BK41+BN41+BQ41+BT41)/5</f>
        <v>0</v>
      </c>
      <c r="F53" s="24"/>
      <c r="G53" s="24"/>
    </row>
    <row r="54" spans="2:7">
      <c r="B54" s="21" t="s">
        <v>260</v>
      </c>
      <c r="C54" s="25" t="s">
        <v>264</v>
      </c>
      <c r="D54" s="19">
        <f>E54/100*25</f>
        <v>0</v>
      </c>
      <c r="E54" s="26">
        <f>(BI41+BL41+BO41+BR41+BU41)/5</f>
        <v>0</v>
      </c>
      <c r="F54" s="24"/>
      <c r="G54" s="24"/>
    </row>
    <row r="55" spans="2:7">
      <c r="B55" s="21" t="s">
        <v>261</v>
      </c>
      <c r="C55" s="25" t="s">
        <v>264</v>
      </c>
      <c r="D55" s="19">
        <f>E55/100*25</f>
        <v>0</v>
      </c>
      <c r="E55" s="26">
        <f>(BJ41+BM41+BP41+BS41+BV41)/5</f>
        <v>0</v>
      </c>
      <c r="F55" s="24"/>
      <c r="G55" s="24"/>
    </row>
    <row r="56" spans="2:7">
      <c r="B56" s="21"/>
      <c r="C56" s="25"/>
      <c r="D56" s="27">
        <f>SUM(D53:D55)</f>
        <v>0</v>
      </c>
      <c r="E56" s="28">
        <f>SUM(E53:E55)</f>
        <v>0</v>
      </c>
      <c r="F56" s="24"/>
      <c r="G56" s="24"/>
    </row>
    <row r="57" spans="2:7">
      <c r="B57" s="21"/>
      <c r="C57" s="25"/>
      <c r="D57" s="48" t="s">
        <v>108</v>
      </c>
      <c r="E57" s="49"/>
      <c r="F57" s="70" t="s">
        <v>109</v>
      </c>
      <c r="G57" s="71"/>
    </row>
    <row r="58" spans="2:7">
      <c r="B58" s="21" t="s">
        <v>259</v>
      </c>
      <c r="C58" s="25" t="s">
        <v>265</v>
      </c>
      <c r="D58" s="19">
        <f>E58/100*25</f>
        <v>0</v>
      </c>
      <c r="E58" s="26">
        <f>(BW41+BZ41+CC41+CF41)/4</f>
        <v>0</v>
      </c>
      <c r="F58" s="19">
        <f>G58/100*25</f>
        <v>0</v>
      </c>
      <c r="G58" s="26">
        <f>(CI41+CL41+CO41+CR41+CU41+CX41)/6</f>
        <v>0</v>
      </c>
    </row>
    <row r="59" spans="2:7">
      <c r="B59" s="21" t="s">
        <v>260</v>
      </c>
      <c r="C59" s="25" t="s">
        <v>265</v>
      </c>
      <c r="D59" s="19">
        <f>E59/100*25</f>
        <v>0</v>
      </c>
      <c r="E59" s="26">
        <f>(BX41+CA41+CD41+CG41)/4</f>
        <v>0</v>
      </c>
      <c r="F59" s="19">
        <f t="shared" ref="F59:F60" si="6">G59/100*25</f>
        <v>0</v>
      </c>
      <c r="G59" s="26">
        <f>(CJ41+CM41+CP41+CS41+CV41+CY41)/6</f>
        <v>0</v>
      </c>
    </row>
    <row r="60" spans="2:7">
      <c r="B60" s="21" t="s">
        <v>261</v>
      </c>
      <c r="C60" s="25" t="s">
        <v>265</v>
      </c>
      <c r="D60" s="19">
        <f>E60/100*25</f>
        <v>0</v>
      </c>
      <c r="E60" s="26">
        <f>(BY41+CB41+CE41+CH41)/4</f>
        <v>0</v>
      </c>
      <c r="F60" s="19">
        <f t="shared" si="6"/>
        <v>0</v>
      </c>
      <c r="G60" s="26">
        <f>(CK41+CN41+CQ41+CT41+CW41+CZ41)/6</f>
        <v>0</v>
      </c>
    </row>
    <row r="61" spans="2:7">
      <c r="B61" s="21"/>
      <c r="C61" s="25"/>
      <c r="D61" s="27">
        <f>SUM(D58:D60)</f>
        <v>0</v>
      </c>
      <c r="E61" s="27">
        <f>SUM(E58:E60)</f>
        <v>0</v>
      </c>
      <c r="F61" s="27">
        <f>SUM(F58:F60)</f>
        <v>0</v>
      </c>
      <c r="G61" s="27">
        <f>SUM(G58:G60)</f>
        <v>0</v>
      </c>
    </row>
    <row r="62" spans="2:7">
      <c r="B62" s="21" t="s">
        <v>259</v>
      </c>
      <c r="C62" s="25" t="s">
        <v>266</v>
      </c>
      <c r="D62" s="19">
        <f>E62/100*25</f>
        <v>0</v>
      </c>
      <c r="E62" s="26">
        <f>(DA41+DD41+DG41+DJ41+DM41)/5</f>
        <v>0</v>
      </c>
      <c r="F62" s="24"/>
      <c r="G62" s="24"/>
    </row>
    <row r="63" spans="2:7">
      <c r="B63" s="21" t="s">
        <v>260</v>
      </c>
      <c r="C63" s="25" t="s">
        <v>266</v>
      </c>
      <c r="D63" s="19">
        <f>E63/100*25</f>
        <v>0</v>
      </c>
      <c r="E63" s="26">
        <f>(DB41+DE41+DH41+DK41+DN41)/5</f>
        <v>0</v>
      </c>
      <c r="F63" s="24"/>
      <c r="G63" s="24"/>
    </row>
    <row r="64" spans="2:7">
      <c r="B64" s="21" t="s">
        <v>261</v>
      </c>
      <c r="C64" s="25" t="s">
        <v>266</v>
      </c>
      <c r="D64" s="19">
        <f>E64/100*25</f>
        <v>0</v>
      </c>
      <c r="E64" s="26">
        <f>(DC41+DF41+DI41+DL41+DO41)/5</f>
        <v>0</v>
      </c>
      <c r="F64" s="24"/>
      <c r="G64" s="24"/>
    </row>
    <row r="65" spans="2:7">
      <c r="B65" s="21"/>
      <c r="C65" s="25"/>
      <c r="D65" s="27">
        <f>SUM(D62:D64)</f>
        <v>0</v>
      </c>
      <c r="E65" s="27">
        <f>SUM(E62:E64)</f>
        <v>0</v>
      </c>
      <c r="F65" s="24"/>
      <c r="G65" s="24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abSelected="1" zoomScale="85" zoomScaleNormal="85" workbookViewId="0">
      <selection activeCell="B15" sqref="B15:B39"/>
    </sheetView>
  </sheetViews>
  <sheetFormatPr defaultRowHeight="15"/>
  <cols>
    <col min="2" max="2" width="36.140625" customWidth="1"/>
  </cols>
  <sheetData>
    <row r="1" spans="1:254" ht="15.75">
      <c r="A1" s="6" t="s">
        <v>146</v>
      </c>
      <c r="B1" s="13" t="s">
        <v>145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50" t="s">
        <v>401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7"/>
      <c r="P2" s="7"/>
      <c r="Q2" s="7"/>
      <c r="R2" s="7"/>
      <c r="S2" s="7"/>
      <c r="T2" s="7"/>
      <c r="U2" s="7"/>
      <c r="V2" s="7"/>
      <c r="DP2" s="67" t="s">
        <v>400</v>
      </c>
      <c r="DQ2" s="6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60" t="s">
        <v>0</v>
      </c>
      <c r="B5" s="60" t="s">
        <v>1</v>
      </c>
      <c r="C5" s="61" t="s">
        <v>54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2" t="s">
        <v>2</v>
      </c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54" t="s">
        <v>82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107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2" t="s">
        <v>130</v>
      </c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</row>
    <row r="6" spans="1:254" ht="15.75" customHeight="1">
      <c r="A6" s="60"/>
      <c r="B6" s="60"/>
      <c r="C6" s="55" t="s">
        <v>55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 t="s">
        <v>53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 t="s">
        <v>3</v>
      </c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55"/>
      <c r="AM6" s="55" t="s">
        <v>83</v>
      </c>
      <c r="AN6" s="55"/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 t="s">
        <v>151</v>
      </c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55" t="s">
        <v>108</v>
      </c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73" t="s">
        <v>166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178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109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53" t="s">
        <v>131</v>
      </c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</row>
    <row r="7" spans="1:254" ht="0.75" customHeight="1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60"/>
      <c r="B11" s="60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60"/>
      <c r="B12" s="60"/>
      <c r="C12" s="55" t="s">
        <v>147</v>
      </c>
      <c r="D12" s="55" t="s">
        <v>4</v>
      </c>
      <c r="E12" s="55" t="s">
        <v>5</v>
      </c>
      <c r="F12" s="55" t="s">
        <v>148</v>
      </c>
      <c r="G12" s="55" t="s">
        <v>6</v>
      </c>
      <c r="H12" s="55" t="s">
        <v>7</v>
      </c>
      <c r="I12" s="55" t="s">
        <v>149</v>
      </c>
      <c r="J12" s="55" t="s">
        <v>8</v>
      </c>
      <c r="K12" s="55" t="s">
        <v>9</v>
      </c>
      <c r="L12" s="55" t="s">
        <v>150</v>
      </c>
      <c r="M12" s="55" t="s">
        <v>8</v>
      </c>
      <c r="N12" s="55" t="s">
        <v>9</v>
      </c>
      <c r="O12" s="55" t="s">
        <v>164</v>
      </c>
      <c r="P12" s="55"/>
      <c r="Q12" s="55"/>
      <c r="R12" s="55" t="s">
        <v>4</v>
      </c>
      <c r="S12" s="55"/>
      <c r="T12" s="55"/>
      <c r="U12" s="55" t="s">
        <v>165</v>
      </c>
      <c r="V12" s="55"/>
      <c r="W12" s="55"/>
      <c r="X12" s="55" t="s">
        <v>10</v>
      </c>
      <c r="Y12" s="55"/>
      <c r="Z12" s="55"/>
      <c r="AA12" s="55" t="s">
        <v>6</v>
      </c>
      <c r="AB12" s="55"/>
      <c r="AC12" s="55"/>
      <c r="AD12" s="55" t="s">
        <v>7</v>
      </c>
      <c r="AE12" s="55"/>
      <c r="AF12" s="55"/>
      <c r="AG12" s="53" t="s">
        <v>12</v>
      </c>
      <c r="AH12" s="53"/>
      <c r="AI12" s="53"/>
      <c r="AJ12" s="55" t="s">
        <v>8</v>
      </c>
      <c r="AK12" s="55"/>
      <c r="AL12" s="55"/>
      <c r="AM12" s="53" t="s">
        <v>160</v>
      </c>
      <c r="AN12" s="53"/>
      <c r="AO12" s="53"/>
      <c r="AP12" s="53" t="s">
        <v>161</v>
      </c>
      <c r="AQ12" s="53"/>
      <c r="AR12" s="53"/>
      <c r="AS12" s="53" t="s">
        <v>162</v>
      </c>
      <c r="AT12" s="53"/>
      <c r="AU12" s="53"/>
      <c r="AV12" s="53" t="s">
        <v>163</v>
      </c>
      <c r="AW12" s="53"/>
      <c r="AX12" s="53"/>
      <c r="AY12" s="53" t="s">
        <v>152</v>
      </c>
      <c r="AZ12" s="53"/>
      <c r="BA12" s="53"/>
      <c r="BB12" s="53" t="s">
        <v>153</v>
      </c>
      <c r="BC12" s="53"/>
      <c r="BD12" s="53"/>
      <c r="BE12" s="53" t="s">
        <v>154</v>
      </c>
      <c r="BF12" s="53"/>
      <c r="BG12" s="53"/>
      <c r="BH12" s="53" t="s">
        <v>155</v>
      </c>
      <c r="BI12" s="53"/>
      <c r="BJ12" s="53"/>
      <c r="BK12" s="53" t="s">
        <v>156</v>
      </c>
      <c r="BL12" s="53"/>
      <c r="BM12" s="53"/>
      <c r="BN12" s="53" t="s">
        <v>157</v>
      </c>
      <c r="BO12" s="53"/>
      <c r="BP12" s="53"/>
      <c r="BQ12" s="53" t="s">
        <v>158</v>
      </c>
      <c r="BR12" s="53"/>
      <c r="BS12" s="53"/>
      <c r="BT12" s="53" t="s">
        <v>159</v>
      </c>
      <c r="BU12" s="53"/>
      <c r="BV12" s="53"/>
      <c r="BW12" s="53" t="s">
        <v>171</v>
      </c>
      <c r="BX12" s="53"/>
      <c r="BY12" s="53"/>
      <c r="BZ12" s="53" t="s">
        <v>172</v>
      </c>
      <c r="CA12" s="53"/>
      <c r="CB12" s="53"/>
      <c r="CC12" s="53" t="s">
        <v>173</v>
      </c>
      <c r="CD12" s="53"/>
      <c r="CE12" s="53"/>
      <c r="CF12" s="53" t="s">
        <v>174</v>
      </c>
      <c r="CG12" s="53"/>
      <c r="CH12" s="53"/>
      <c r="CI12" s="53" t="s">
        <v>175</v>
      </c>
      <c r="CJ12" s="53"/>
      <c r="CK12" s="53"/>
      <c r="CL12" s="53" t="s">
        <v>176</v>
      </c>
      <c r="CM12" s="53"/>
      <c r="CN12" s="53"/>
      <c r="CO12" s="53" t="s">
        <v>177</v>
      </c>
      <c r="CP12" s="53"/>
      <c r="CQ12" s="53"/>
      <c r="CR12" s="53" t="s">
        <v>167</v>
      </c>
      <c r="CS12" s="53"/>
      <c r="CT12" s="53"/>
      <c r="CU12" s="53" t="s">
        <v>168</v>
      </c>
      <c r="CV12" s="53"/>
      <c r="CW12" s="53"/>
      <c r="CX12" s="53" t="s">
        <v>169</v>
      </c>
      <c r="CY12" s="53"/>
      <c r="CZ12" s="53"/>
      <c r="DA12" s="53" t="s">
        <v>170</v>
      </c>
      <c r="DB12" s="53"/>
      <c r="DC12" s="53"/>
      <c r="DD12" s="53" t="s">
        <v>179</v>
      </c>
      <c r="DE12" s="53"/>
      <c r="DF12" s="53"/>
      <c r="DG12" s="53" t="s">
        <v>180</v>
      </c>
      <c r="DH12" s="53"/>
      <c r="DI12" s="53"/>
      <c r="DJ12" s="53" t="s">
        <v>181</v>
      </c>
      <c r="DK12" s="53"/>
      <c r="DL12" s="53"/>
      <c r="DM12" s="53" t="s">
        <v>182</v>
      </c>
      <c r="DN12" s="53"/>
      <c r="DO12" s="53"/>
      <c r="DP12" s="53" t="s">
        <v>183</v>
      </c>
      <c r="DQ12" s="53"/>
      <c r="DR12" s="53"/>
    </row>
    <row r="13" spans="1:254" ht="59.25" customHeight="1">
      <c r="A13" s="60"/>
      <c r="B13" s="60"/>
      <c r="C13" s="51" t="s">
        <v>336</v>
      </c>
      <c r="D13" s="51"/>
      <c r="E13" s="51"/>
      <c r="F13" s="51" t="s">
        <v>340</v>
      </c>
      <c r="G13" s="51"/>
      <c r="H13" s="51"/>
      <c r="I13" s="51" t="s">
        <v>341</v>
      </c>
      <c r="J13" s="51"/>
      <c r="K13" s="51"/>
      <c r="L13" s="51" t="s">
        <v>342</v>
      </c>
      <c r="M13" s="51"/>
      <c r="N13" s="51"/>
      <c r="O13" s="51" t="s">
        <v>191</v>
      </c>
      <c r="P13" s="51"/>
      <c r="Q13" s="51"/>
      <c r="R13" s="51" t="s">
        <v>193</v>
      </c>
      <c r="S13" s="51"/>
      <c r="T13" s="51"/>
      <c r="U13" s="51" t="s">
        <v>344</v>
      </c>
      <c r="V13" s="51"/>
      <c r="W13" s="51"/>
      <c r="X13" s="51" t="s">
        <v>345</v>
      </c>
      <c r="Y13" s="51"/>
      <c r="Z13" s="51"/>
      <c r="AA13" s="51" t="s">
        <v>346</v>
      </c>
      <c r="AB13" s="51"/>
      <c r="AC13" s="51"/>
      <c r="AD13" s="51" t="s">
        <v>348</v>
      </c>
      <c r="AE13" s="51"/>
      <c r="AF13" s="51"/>
      <c r="AG13" s="51" t="s">
        <v>350</v>
      </c>
      <c r="AH13" s="51"/>
      <c r="AI13" s="51"/>
      <c r="AJ13" s="51" t="s">
        <v>396</v>
      </c>
      <c r="AK13" s="51"/>
      <c r="AL13" s="51"/>
      <c r="AM13" s="51" t="s">
        <v>355</v>
      </c>
      <c r="AN13" s="51"/>
      <c r="AO13" s="51"/>
      <c r="AP13" s="51" t="s">
        <v>356</v>
      </c>
      <c r="AQ13" s="51"/>
      <c r="AR13" s="51"/>
      <c r="AS13" s="51" t="s">
        <v>357</v>
      </c>
      <c r="AT13" s="51"/>
      <c r="AU13" s="51"/>
      <c r="AV13" s="51" t="s">
        <v>358</v>
      </c>
      <c r="AW13" s="51"/>
      <c r="AX13" s="51"/>
      <c r="AY13" s="51" t="s">
        <v>360</v>
      </c>
      <c r="AZ13" s="51"/>
      <c r="BA13" s="51"/>
      <c r="BB13" s="51" t="s">
        <v>361</v>
      </c>
      <c r="BC13" s="51"/>
      <c r="BD13" s="51"/>
      <c r="BE13" s="51" t="s">
        <v>362</v>
      </c>
      <c r="BF13" s="51"/>
      <c r="BG13" s="51"/>
      <c r="BH13" s="51" t="s">
        <v>363</v>
      </c>
      <c r="BI13" s="51"/>
      <c r="BJ13" s="51"/>
      <c r="BK13" s="51" t="s">
        <v>364</v>
      </c>
      <c r="BL13" s="51"/>
      <c r="BM13" s="51"/>
      <c r="BN13" s="51" t="s">
        <v>366</v>
      </c>
      <c r="BO13" s="51"/>
      <c r="BP13" s="51"/>
      <c r="BQ13" s="51" t="s">
        <v>367</v>
      </c>
      <c r="BR13" s="51"/>
      <c r="BS13" s="51"/>
      <c r="BT13" s="51" t="s">
        <v>369</v>
      </c>
      <c r="BU13" s="51"/>
      <c r="BV13" s="51"/>
      <c r="BW13" s="51" t="s">
        <v>371</v>
      </c>
      <c r="BX13" s="51"/>
      <c r="BY13" s="51"/>
      <c r="BZ13" s="51" t="s">
        <v>372</v>
      </c>
      <c r="CA13" s="51"/>
      <c r="CB13" s="51"/>
      <c r="CC13" s="51" t="s">
        <v>376</v>
      </c>
      <c r="CD13" s="51"/>
      <c r="CE13" s="51"/>
      <c r="CF13" s="51" t="s">
        <v>379</v>
      </c>
      <c r="CG13" s="51"/>
      <c r="CH13" s="51"/>
      <c r="CI13" s="51" t="s">
        <v>380</v>
      </c>
      <c r="CJ13" s="51"/>
      <c r="CK13" s="51"/>
      <c r="CL13" s="51" t="s">
        <v>381</v>
      </c>
      <c r="CM13" s="51"/>
      <c r="CN13" s="51"/>
      <c r="CO13" s="51" t="s">
        <v>382</v>
      </c>
      <c r="CP13" s="51"/>
      <c r="CQ13" s="51"/>
      <c r="CR13" s="51" t="s">
        <v>384</v>
      </c>
      <c r="CS13" s="51"/>
      <c r="CT13" s="51"/>
      <c r="CU13" s="51" t="s">
        <v>385</v>
      </c>
      <c r="CV13" s="51"/>
      <c r="CW13" s="51"/>
      <c r="CX13" s="51" t="s">
        <v>386</v>
      </c>
      <c r="CY13" s="51"/>
      <c r="CZ13" s="51"/>
      <c r="DA13" s="51" t="s">
        <v>387</v>
      </c>
      <c r="DB13" s="51"/>
      <c r="DC13" s="51"/>
      <c r="DD13" s="51" t="s">
        <v>388</v>
      </c>
      <c r="DE13" s="51"/>
      <c r="DF13" s="51"/>
      <c r="DG13" s="51" t="s">
        <v>389</v>
      </c>
      <c r="DH13" s="51"/>
      <c r="DI13" s="51"/>
      <c r="DJ13" s="51" t="s">
        <v>391</v>
      </c>
      <c r="DK13" s="51"/>
      <c r="DL13" s="51"/>
      <c r="DM13" s="51" t="s">
        <v>392</v>
      </c>
      <c r="DN13" s="51"/>
      <c r="DO13" s="51"/>
      <c r="DP13" s="51" t="s">
        <v>393</v>
      </c>
      <c r="DQ13" s="51"/>
      <c r="DR13" s="51"/>
    </row>
    <row r="14" spans="1:254" ht="83.25" customHeight="1">
      <c r="A14" s="60"/>
      <c r="B14" s="80"/>
      <c r="C14" s="42" t="s">
        <v>337</v>
      </c>
      <c r="D14" s="42" t="s">
        <v>338</v>
      </c>
      <c r="E14" s="42" t="s">
        <v>339</v>
      </c>
      <c r="F14" s="42" t="s">
        <v>38</v>
      </c>
      <c r="G14" s="42" t="s">
        <v>95</v>
      </c>
      <c r="H14" s="42" t="s">
        <v>184</v>
      </c>
      <c r="I14" s="42" t="s">
        <v>185</v>
      </c>
      <c r="J14" s="42" t="s">
        <v>186</v>
      </c>
      <c r="K14" s="42" t="s">
        <v>187</v>
      </c>
      <c r="L14" s="42" t="s">
        <v>188</v>
      </c>
      <c r="M14" s="42" t="s">
        <v>189</v>
      </c>
      <c r="N14" s="42" t="s">
        <v>190</v>
      </c>
      <c r="O14" s="42" t="s">
        <v>192</v>
      </c>
      <c r="P14" s="42" t="s">
        <v>69</v>
      </c>
      <c r="Q14" s="42" t="s">
        <v>70</v>
      </c>
      <c r="R14" s="42" t="s">
        <v>79</v>
      </c>
      <c r="S14" s="42" t="s">
        <v>66</v>
      </c>
      <c r="T14" s="42" t="s">
        <v>343</v>
      </c>
      <c r="U14" s="42" t="s">
        <v>194</v>
      </c>
      <c r="V14" s="42" t="s">
        <v>66</v>
      </c>
      <c r="W14" s="42" t="s">
        <v>81</v>
      </c>
      <c r="X14" s="42" t="s">
        <v>65</v>
      </c>
      <c r="Y14" s="42" t="s">
        <v>196</v>
      </c>
      <c r="Z14" s="42" t="s">
        <v>197</v>
      </c>
      <c r="AA14" s="42" t="s">
        <v>126</v>
      </c>
      <c r="AB14" s="42" t="s">
        <v>347</v>
      </c>
      <c r="AC14" s="42" t="s">
        <v>343</v>
      </c>
      <c r="AD14" s="42" t="s">
        <v>200</v>
      </c>
      <c r="AE14" s="42" t="s">
        <v>255</v>
      </c>
      <c r="AF14" s="42" t="s">
        <v>349</v>
      </c>
      <c r="AG14" s="42" t="s">
        <v>351</v>
      </c>
      <c r="AH14" s="42" t="s">
        <v>352</v>
      </c>
      <c r="AI14" s="42" t="s">
        <v>353</v>
      </c>
      <c r="AJ14" s="42" t="s">
        <v>199</v>
      </c>
      <c r="AK14" s="42" t="s">
        <v>354</v>
      </c>
      <c r="AL14" s="42" t="s">
        <v>62</v>
      </c>
      <c r="AM14" s="42" t="s">
        <v>198</v>
      </c>
      <c r="AN14" s="42" t="s">
        <v>95</v>
      </c>
      <c r="AO14" s="42" t="s">
        <v>201</v>
      </c>
      <c r="AP14" s="42" t="s">
        <v>205</v>
      </c>
      <c r="AQ14" s="42" t="s">
        <v>206</v>
      </c>
      <c r="AR14" s="42" t="s">
        <v>93</v>
      </c>
      <c r="AS14" s="42" t="s">
        <v>202</v>
      </c>
      <c r="AT14" s="42" t="s">
        <v>203</v>
      </c>
      <c r="AU14" s="42" t="s">
        <v>204</v>
      </c>
      <c r="AV14" s="42" t="s">
        <v>208</v>
      </c>
      <c r="AW14" s="42" t="s">
        <v>359</v>
      </c>
      <c r="AX14" s="42" t="s">
        <v>209</v>
      </c>
      <c r="AY14" s="42" t="s">
        <v>210</v>
      </c>
      <c r="AZ14" s="42" t="s">
        <v>211</v>
      </c>
      <c r="BA14" s="42" t="s">
        <v>212</v>
      </c>
      <c r="BB14" s="42" t="s">
        <v>213</v>
      </c>
      <c r="BC14" s="42" t="s">
        <v>66</v>
      </c>
      <c r="BD14" s="42" t="s">
        <v>214</v>
      </c>
      <c r="BE14" s="42" t="s">
        <v>215</v>
      </c>
      <c r="BF14" s="42" t="s">
        <v>277</v>
      </c>
      <c r="BG14" s="42" t="s">
        <v>216</v>
      </c>
      <c r="BH14" s="42" t="s">
        <v>14</v>
      </c>
      <c r="BI14" s="42" t="s">
        <v>218</v>
      </c>
      <c r="BJ14" s="42" t="s">
        <v>139</v>
      </c>
      <c r="BK14" s="42" t="s">
        <v>219</v>
      </c>
      <c r="BL14" s="42" t="s">
        <v>365</v>
      </c>
      <c r="BM14" s="42" t="s">
        <v>220</v>
      </c>
      <c r="BN14" s="42" t="s">
        <v>91</v>
      </c>
      <c r="BO14" s="42" t="s">
        <v>15</v>
      </c>
      <c r="BP14" s="42" t="s">
        <v>16</v>
      </c>
      <c r="BQ14" s="42" t="s">
        <v>368</v>
      </c>
      <c r="BR14" s="42" t="s">
        <v>277</v>
      </c>
      <c r="BS14" s="42" t="s">
        <v>201</v>
      </c>
      <c r="BT14" s="42" t="s">
        <v>370</v>
      </c>
      <c r="BU14" s="42" t="s">
        <v>221</v>
      </c>
      <c r="BV14" s="42" t="s">
        <v>222</v>
      </c>
      <c r="BW14" s="42" t="s">
        <v>140</v>
      </c>
      <c r="BX14" s="42" t="s">
        <v>217</v>
      </c>
      <c r="BY14" s="42" t="s">
        <v>195</v>
      </c>
      <c r="BZ14" s="42" t="s">
        <v>373</v>
      </c>
      <c r="CA14" s="42" t="s">
        <v>374</v>
      </c>
      <c r="CB14" s="42" t="s">
        <v>375</v>
      </c>
      <c r="CC14" s="42" t="s">
        <v>377</v>
      </c>
      <c r="CD14" s="42" t="s">
        <v>378</v>
      </c>
      <c r="CE14" s="42" t="s">
        <v>223</v>
      </c>
      <c r="CF14" s="42" t="s">
        <v>224</v>
      </c>
      <c r="CG14" s="42" t="s">
        <v>225</v>
      </c>
      <c r="CH14" s="42" t="s">
        <v>90</v>
      </c>
      <c r="CI14" s="42" t="s">
        <v>226</v>
      </c>
      <c r="CJ14" s="42" t="s">
        <v>227</v>
      </c>
      <c r="CK14" s="42" t="s">
        <v>117</v>
      </c>
      <c r="CL14" s="42" t="s">
        <v>228</v>
      </c>
      <c r="CM14" s="42" t="s">
        <v>229</v>
      </c>
      <c r="CN14" s="42" t="s">
        <v>230</v>
      </c>
      <c r="CO14" s="42" t="s">
        <v>231</v>
      </c>
      <c r="CP14" s="42" t="s">
        <v>232</v>
      </c>
      <c r="CQ14" s="42" t="s">
        <v>383</v>
      </c>
      <c r="CR14" s="42" t="s">
        <v>233</v>
      </c>
      <c r="CS14" s="42" t="s">
        <v>234</v>
      </c>
      <c r="CT14" s="42" t="s">
        <v>235</v>
      </c>
      <c r="CU14" s="42" t="s">
        <v>236</v>
      </c>
      <c r="CV14" s="42" t="s">
        <v>237</v>
      </c>
      <c r="CW14" s="42" t="s">
        <v>238</v>
      </c>
      <c r="CX14" s="42" t="s">
        <v>240</v>
      </c>
      <c r="CY14" s="42" t="s">
        <v>241</v>
      </c>
      <c r="CZ14" s="42" t="s">
        <v>242</v>
      </c>
      <c r="DA14" s="42" t="s">
        <v>243</v>
      </c>
      <c r="DB14" s="42" t="s">
        <v>61</v>
      </c>
      <c r="DC14" s="42" t="s">
        <v>244</v>
      </c>
      <c r="DD14" s="42" t="s">
        <v>239</v>
      </c>
      <c r="DE14" s="42" t="s">
        <v>207</v>
      </c>
      <c r="DF14" s="42" t="s">
        <v>96</v>
      </c>
      <c r="DG14" s="42" t="s">
        <v>390</v>
      </c>
      <c r="DH14" s="42" t="s">
        <v>397</v>
      </c>
      <c r="DI14" s="42" t="s">
        <v>398</v>
      </c>
      <c r="DJ14" s="42" t="s">
        <v>245</v>
      </c>
      <c r="DK14" s="42" t="s">
        <v>246</v>
      </c>
      <c r="DL14" s="42" t="s">
        <v>247</v>
      </c>
      <c r="DM14" s="42" t="s">
        <v>248</v>
      </c>
      <c r="DN14" s="42" t="s">
        <v>249</v>
      </c>
      <c r="DO14" s="42" t="s">
        <v>250</v>
      </c>
      <c r="DP14" s="42" t="s">
        <v>251</v>
      </c>
      <c r="DQ14" s="42" t="s">
        <v>252</v>
      </c>
      <c r="DR14" s="42" t="s">
        <v>143</v>
      </c>
    </row>
    <row r="15" spans="1:254" ht="15.75">
      <c r="A15" s="45">
        <v>1</v>
      </c>
      <c r="B15" s="82" t="s">
        <v>402</v>
      </c>
      <c r="C15" s="47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>
      <c r="A16" s="46">
        <v>2</v>
      </c>
      <c r="B16" s="82" t="s">
        <v>403</v>
      </c>
      <c r="C16" s="44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>
      <c r="A17" s="46">
        <v>3</v>
      </c>
      <c r="B17" s="82" t="s">
        <v>404</v>
      </c>
      <c r="C17" s="44"/>
      <c r="D17" s="9"/>
      <c r="E17" s="9">
        <v>1</v>
      </c>
      <c r="F17" s="9">
        <v>1</v>
      </c>
      <c r="G17" s="9"/>
      <c r="H17" s="9"/>
      <c r="I17" s="9"/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>
        <v>1</v>
      </c>
      <c r="V17" s="9"/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/>
      <c r="BG17" s="9">
        <v>1</v>
      </c>
      <c r="BH17" s="9"/>
      <c r="BI17" s="9"/>
      <c r="BJ17" s="9">
        <v>1</v>
      </c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/>
      <c r="CH17" s="4">
        <v>1</v>
      </c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>
      <c r="A18" s="46">
        <v>4</v>
      </c>
      <c r="B18" s="82" t="s">
        <v>405</v>
      </c>
      <c r="C18" s="44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>
        <v>1</v>
      </c>
      <c r="AZ18" s="9"/>
      <c r="BA18" s="9"/>
      <c r="BB18" s="9">
        <v>1</v>
      </c>
      <c r="BC18" s="9"/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>
        <v>1</v>
      </c>
      <c r="DE18" s="4"/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>
      <c r="A19" s="46">
        <v>5</v>
      </c>
      <c r="B19" s="82" t="s">
        <v>406</v>
      </c>
      <c r="C19" s="44">
        <v>1</v>
      </c>
      <c r="D19" s="9"/>
      <c r="E19" s="9"/>
      <c r="F19" s="9"/>
      <c r="G19" s="9"/>
      <c r="H19" s="9">
        <v>1</v>
      </c>
      <c r="I19" s="9"/>
      <c r="J19" s="9">
        <v>1</v>
      </c>
      <c r="K19" s="9"/>
      <c r="L19" s="9">
        <v>1</v>
      </c>
      <c r="M19" s="9"/>
      <c r="N19" s="9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/>
      <c r="AE19" s="9">
        <v>1</v>
      </c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/>
      <c r="AT19" s="9">
        <v>1</v>
      </c>
      <c r="AU19" s="9"/>
      <c r="AV19" s="9">
        <v>1</v>
      </c>
      <c r="AW19" s="9"/>
      <c r="AX19" s="9"/>
      <c r="AY19" s="9"/>
      <c r="AZ19" s="9"/>
      <c r="BA19" s="9">
        <v>1</v>
      </c>
      <c r="BB19" s="9"/>
      <c r="BC19" s="9"/>
      <c r="BD19" s="9">
        <v>1</v>
      </c>
      <c r="BE19" s="9"/>
      <c r="BF19" s="9">
        <v>1</v>
      </c>
      <c r="BG19" s="9"/>
      <c r="BH19" s="9"/>
      <c r="BI19" s="9"/>
      <c r="BJ19" s="9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>
      <c r="A20" s="46">
        <v>6</v>
      </c>
      <c r="B20" s="83" t="s">
        <v>407</v>
      </c>
      <c r="C20" s="44"/>
      <c r="D20" s="9"/>
      <c r="E20" s="9">
        <v>1</v>
      </c>
      <c r="F20" s="9"/>
      <c r="G20" s="9">
        <v>1</v>
      </c>
      <c r="H20" s="9"/>
      <c r="I20" s="9"/>
      <c r="J20" s="9"/>
      <c r="K20" s="9">
        <v>1</v>
      </c>
      <c r="L20" s="9"/>
      <c r="M20" s="9"/>
      <c r="N20" s="9">
        <v>1</v>
      </c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>
      <c r="A21" s="46">
        <v>7</v>
      </c>
      <c r="B21" s="82" t="s">
        <v>408</v>
      </c>
      <c r="C21" s="44">
        <v>1</v>
      </c>
      <c r="D21" s="9"/>
      <c r="E21" s="9"/>
      <c r="F21" s="9">
        <v>1</v>
      </c>
      <c r="G21" s="9"/>
      <c r="H21" s="9"/>
      <c r="I21" s="9"/>
      <c r="J21" s="9">
        <v>1</v>
      </c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>
        <v>1</v>
      </c>
      <c r="AK21" s="9"/>
      <c r="AL21" s="9"/>
      <c r="AM21" s="9"/>
      <c r="AN21" s="9">
        <v>1</v>
      </c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/>
      <c r="CK21" s="4">
        <v>1</v>
      </c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ht="15.75">
      <c r="A22" s="40">
        <v>8</v>
      </c>
      <c r="B22" s="82" t="s">
        <v>409</v>
      </c>
      <c r="C22" s="4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>
        <v>1</v>
      </c>
      <c r="AW22" s="3"/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>
        <v>1</v>
      </c>
      <c r="BJ22" s="3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ht="15.75">
      <c r="A23" s="40">
        <v>9</v>
      </c>
      <c r="B23" s="82" t="s">
        <v>410</v>
      </c>
      <c r="C23" s="43"/>
      <c r="D23" s="3">
        <v>1</v>
      </c>
      <c r="E23" s="3"/>
      <c r="F23" s="3"/>
      <c r="G23" s="3"/>
      <c r="H23" s="3">
        <v>1</v>
      </c>
      <c r="I23" s="3"/>
      <c r="J23" s="3"/>
      <c r="K23" s="3">
        <v>1</v>
      </c>
      <c r="L23" s="3">
        <v>1</v>
      </c>
      <c r="M23" s="3"/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/>
      <c r="BF23" s="3">
        <v>1</v>
      </c>
      <c r="BG23" s="3"/>
      <c r="BH23" s="3">
        <v>1</v>
      </c>
      <c r="BI23" s="3"/>
      <c r="BJ23" s="3"/>
      <c r="BK23" s="4">
        <v>1</v>
      </c>
      <c r="BL23" s="4"/>
      <c r="BM23" s="4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</row>
    <row r="24" spans="1:254" ht="15.75">
      <c r="A24" s="40">
        <v>10</v>
      </c>
      <c r="B24" s="82" t="s">
        <v>411</v>
      </c>
      <c r="C24" s="4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/>
      <c r="M24" s="3"/>
      <c r="N24" s="3">
        <v>1</v>
      </c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/>
      <c r="BG24" s="3">
        <v>1</v>
      </c>
      <c r="BH24" s="3"/>
      <c r="BI24" s="3"/>
      <c r="BJ24" s="3">
        <v>1</v>
      </c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>
        <v>1</v>
      </c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>
      <c r="A25" s="40">
        <v>11</v>
      </c>
      <c r="B25" s="82" t="s">
        <v>412</v>
      </c>
      <c r="C25" s="47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>
        <v>1</v>
      </c>
      <c r="M25" s="5"/>
      <c r="N25" s="5"/>
      <c r="O25" s="5"/>
      <c r="P25" s="5"/>
      <c r="Q25" s="5">
        <v>1</v>
      </c>
      <c r="R25" s="5"/>
      <c r="S25" s="5"/>
      <c r="T25" s="5">
        <v>1</v>
      </c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/>
      <c r="AL25" s="5">
        <v>1</v>
      </c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/>
      <c r="BA25" s="5">
        <v>1</v>
      </c>
      <c r="BB25" s="5"/>
      <c r="BC25" s="5">
        <v>1</v>
      </c>
      <c r="BD25" s="5"/>
      <c r="BE25" s="5"/>
      <c r="BF25" s="5"/>
      <c r="BG25" s="5">
        <v>1</v>
      </c>
      <c r="BH25" s="5"/>
      <c r="BI25" s="5">
        <v>1</v>
      </c>
      <c r="BJ25" s="5"/>
      <c r="BK25" s="4"/>
      <c r="BL25" s="4"/>
      <c r="BM25" s="4">
        <v>1</v>
      </c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>
        <v>1</v>
      </c>
      <c r="CB25" s="4"/>
      <c r="CC25" s="4">
        <v>1</v>
      </c>
      <c r="CD25" s="4"/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>
      <c r="A26" s="40">
        <v>12</v>
      </c>
      <c r="B26" s="82" t="s">
        <v>413</v>
      </c>
      <c r="C26" s="44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/>
      <c r="M26" s="9">
        <v>1</v>
      </c>
      <c r="N26" s="9"/>
      <c r="O26" s="9"/>
      <c r="P26" s="9">
        <v>1</v>
      </c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>
        <v>1</v>
      </c>
      <c r="AC26" s="9"/>
      <c r="AD26" s="9"/>
      <c r="AE26" s="9">
        <v>1</v>
      </c>
      <c r="AF26" s="9"/>
      <c r="AG26" s="9">
        <v>1</v>
      </c>
      <c r="AH26" s="9"/>
      <c r="AI26" s="9"/>
      <c r="AJ26" s="9"/>
      <c r="AK26" s="9">
        <v>1</v>
      </c>
      <c r="AL26" s="9"/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/>
      <c r="BJ26" s="9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>
      <c r="A27" s="40">
        <v>13</v>
      </c>
      <c r="B27" s="82" t="s">
        <v>414</v>
      </c>
      <c r="C27" s="44"/>
      <c r="D27" s="9"/>
      <c r="E27" s="9">
        <v>1</v>
      </c>
      <c r="F27" s="9"/>
      <c r="G27" s="9"/>
      <c r="H27" s="9">
        <v>1</v>
      </c>
      <c r="I27" s="9"/>
      <c r="J27" s="9"/>
      <c r="K27" s="9">
        <v>1</v>
      </c>
      <c r="L27" s="9"/>
      <c r="M27" s="9"/>
      <c r="N27" s="9">
        <v>1</v>
      </c>
      <c r="O27" s="9"/>
      <c r="P27" s="9"/>
      <c r="Q27" s="9">
        <v>1</v>
      </c>
      <c r="R27" s="9"/>
      <c r="S27" s="9"/>
      <c r="T27" s="9">
        <v>1</v>
      </c>
      <c r="U27" s="9"/>
      <c r="V27" s="9"/>
      <c r="W27" s="9">
        <v>1</v>
      </c>
      <c r="X27" s="9"/>
      <c r="Y27" s="9"/>
      <c r="Z27" s="9">
        <v>1</v>
      </c>
      <c r="AA27" s="9"/>
      <c r="AB27" s="9"/>
      <c r="AC27" s="9">
        <v>1</v>
      </c>
      <c r="AD27" s="9"/>
      <c r="AE27" s="9"/>
      <c r="AF27" s="9">
        <v>1</v>
      </c>
      <c r="AG27" s="9"/>
      <c r="AH27" s="9"/>
      <c r="AI27" s="9">
        <v>1</v>
      </c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>
        <v>1</v>
      </c>
      <c r="AT27" s="9"/>
      <c r="AU27" s="9"/>
      <c r="AV27" s="9"/>
      <c r="AW27" s="9">
        <v>1</v>
      </c>
      <c r="AX27" s="9"/>
      <c r="AY27" s="9"/>
      <c r="AZ27" s="9"/>
      <c r="BA27" s="9">
        <v>1</v>
      </c>
      <c r="BB27" s="9"/>
      <c r="BC27" s="9">
        <v>1</v>
      </c>
      <c r="BD27" s="9"/>
      <c r="BE27" s="9"/>
      <c r="BF27" s="9"/>
      <c r="BG27" s="9">
        <v>1</v>
      </c>
      <c r="BH27" s="9">
        <v>1</v>
      </c>
      <c r="BI27" s="9"/>
      <c r="BJ27" s="9"/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/>
      <c r="DQ27" s="4">
        <v>1</v>
      </c>
      <c r="DR27" s="4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>
      <c r="A28" s="40">
        <v>14</v>
      </c>
      <c r="B28" s="82" t="s">
        <v>415</v>
      </c>
      <c r="C28" s="44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>
        <v>1</v>
      </c>
      <c r="V28" s="9"/>
      <c r="W28" s="9"/>
      <c r="X28" s="9">
        <v>1</v>
      </c>
      <c r="Y28" s="9"/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>
      <c r="A29" s="40">
        <v>15</v>
      </c>
      <c r="B29" s="82" t="s">
        <v>416</v>
      </c>
      <c r="C29" s="44"/>
      <c r="D29" s="9">
        <v>1</v>
      </c>
      <c r="E29" s="9"/>
      <c r="F29" s="9">
        <v>1</v>
      </c>
      <c r="G29" s="9"/>
      <c r="H29" s="9"/>
      <c r="I29" s="9"/>
      <c r="J29" s="9">
        <v>1</v>
      </c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>
        <v>1</v>
      </c>
      <c r="V29" s="9"/>
      <c r="W29" s="9"/>
      <c r="X29" s="9">
        <v>1</v>
      </c>
      <c r="Y29" s="9"/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>
        <v>1</v>
      </c>
      <c r="AT29" s="9"/>
      <c r="AU29" s="9"/>
      <c r="AV29" s="9"/>
      <c r="AW29" s="9">
        <v>1</v>
      </c>
      <c r="AX29" s="9"/>
      <c r="AY29" s="9"/>
      <c r="AZ29" s="9"/>
      <c r="BA29" s="9">
        <v>1</v>
      </c>
      <c r="BB29" s="9"/>
      <c r="BC29" s="9"/>
      <c r="BD29" s="9">
        <v>1</v>
      </c>
      <c r="BE29" s="9"/>
      <c r="BF29" s="9"/>
      <c r="BG29" s="9">
        <v>1</v>
      </c>
      <c r="BH29" s="9"/>
      <c r="BI29" s="9"/>
      <c r="BJ29" s="9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>
        <v>1</v>
      </c>
      <c r="BS29" s="4"/>
      <c r="BT29" s="4"/>
      <c r="BU29" s="4">
        <v>1</v>
      </c>
      <c r="BV29" s="4"/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>
      <c r="A30" s="40">
        <v>16</v>
      </c>
      <c r="B30" s="82" t="s">
        <v>417</v>
      </c>
      <c r="C30" s="47">
        <v>1</v>
      </c>
      <c r="D30" s="5"/>
      <c r="E30" s="5"/>
      <c r="F30" s="5"/>
      <c r="G30" s="5">
        <v>1</v>
      </c>
      <c r="H30" s="5"/>
      <c r="I30" s="5">
        <v>1</v>
      </c>
      <c r="J30" s="5"/>
      <c r="K30" s="5"/>
      <c r="L30" s="5"/>
      <c r="M30" s="5">
        <v>1</v>
      </c>
      <c r="N30" s="5"/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>
        <v>1</v>
      </c>
      <c r="BC30" s="5"/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>
        <v>1</v>
      </c>
      <c r="DO30" s="4"/>
      <c r="DP30" s="4"/>
      <c r="DQ30" s="4">
        <v>1</v>
      </c>
      <c r="DR30" s="4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>
      <c r="A31" s="40">
        <v>17</v>
      </c>
      <c r="B31" s="82" t="s">
        <v>418</v>
      </c>
      <c r="C31" s="44"/>
      <c r="D31" s="9"/>
      <c r="E31" s="9">
        <v>1</v>
      </c>
      <c r="F31" s="9"/>
      <c r="G31" s="9"/>
      <c r="H31" s="9">
        <v>1</v>
      </c>
      <c r="I31" s="9"/>
      <c r="J31" s="9">
        <v>1</v>
      </c>
      <c r="K31" s="9"/>
      <c r="L31" s="9"/>
      <c r="M31" s="9"/>
      <c r="N31" s="9">
        <v>1</v>
      </c>
      <c r="O31" s="9"/>
      <c r="P31" s="9">
        <v>1</v>
      </c>
      <c r="Q31" s="9"/>
      <c r="R31" s="9"/>
      <c r="S31" s="9">
        <v>1</v>
      </c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>
        <v>1</v>
      </c>
      <c r="AK31" s="9"/>
      <c r="AL31" s="9"/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>
      <c r="A32" s="40">
        <v>18</v>
      </c>
      <c r="B32" s="82" t="s">
        <v>419</v>
      </c>
      <c r="C32" s="44"/>
      <c r="D32" s="9"/>
      <c r="E32" s="9">
        <v>1</v>
      </c>
      <c r="F32" s="9"/>
      <c r="G32" s="9"/>
      <c r="H32" s="9">
        <v>1</v>
      </c>
      <c r="I32" s="9"/>
      <c r="J32" s="9"/>
      <c r="K32" s="9">
        <v>1</v>
      </c>
      <c r="L32" s="9"/>
      <c r="M32" s="9"/>
      <c r="N32" s="9">
        <v>1</v>
      </c>
      <c r="O32" s="9"/>
      <c r="P32" s="9"/>
      <c r="Q32" s="9">
        <v>1</v>
      </c>
      <c r="R32" s="9"/>
      <c r="S32" s="9"/>
      <c r="T32" s="9">
        <v>1</v>
      </c>
      <c r="U32" s="9"/>
      <c r="V32" s="9"/>
      <c r="W32" s="9">
        <v>1</v>
      </c>
      <c r="X32" s="9"/>
      <c r="Y32" s="9"/>
      <c r="Z32" s="9">
        <v>1</v>
      </c>
      <c r="AA32" s="9"/>
      <c r="AB32" s="9"/>
      <c r="AC32" s="9">
        <v>1</v>
      </c>
      <c r="AD32" s="9"/>
      <c r="AE32" s="9"/>
      <c r="AF32" s="9">
        <v>1</v>
      </c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>
        <v>1</v>
      </c>
      <c r="AU32" s="9"/>
      <c r="AV32" s="9"/>
      <c r="AW32" s="9"/>
      <c r="AX32" s="9">
        <v>1</v>
      </c>
      <c r="AY32" s="9"/>
      <c r="AZ32" s="9">
        <v>1</v>
      </c>
      <c r="BA32" s="9"/>
      <c r="BB32" s="9">
        <v>1</v>
      </c>
      <c r="BC32" s="9"/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>
        <v>1</v>
      </c>
      <c r="DR32" s="4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>
      <c r="A33" s="40">
        <v>19</v>
      </c>
      <c r="B33" s="82" t="s">
        <v>420</v>
      </c>
      <c r="C33" s="44">
        <v>1</v>
      </c>
      <c r="D33" s="9"/>
      <c r="E33" s="9"/>
      <c r="F33" s="9">
        <v>1</v>
      </c>
      <c r="G33" s="9"/>
      <c r="H33" s="9"/>
      <c r="I33" s="9"/>
      <c r="J33" s="9"/>
      <c r="K33" s="9">
        <v>1</v>
      </c>
      <c r="L33" s="9">
        <v>1</v>
      </c>
      <c r="M33" s="9"/>
      <c r="N33" s="9"/>
      <c r="O33" s="9"/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/>
      <c r="AD33" s="9"/>
      <c r="AE33" s="9">
        <v>1</v>
      </c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/>
      <c r="AZ33" s="9"/>
      <c r="BA33" s="9">
        <v>1</v>
      </c>
      <c r="BB33" s="9"/>
      <c r="BC33" s="9"/>
      <c r="BD33" s="9">
        <v>1</v>
      </c>
      <c r="BE33" s="9"/>
      <c r="BF33" s="9"/>
      <c r="BG33" s="9">
        <v>1</v>
      </c>
      <c r="BH33" s="9"/>
      <c r="BI33" s="9">
        <v>1</v>
      </c>
      <c r="BJ33" s="9"/>
      <c r="BK33" s="4"/>
      <c r="BL33" s="4"/>
      <c r="BM33" s="4">
        <v>1</v>
      </c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>
        <v>1</v>
      </c>
      <c r="DQ33" s="4"/>
      <c r="DR33" s="4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>
      <c r="A34" s="40">
        <v>20</v>
      </c>
      <c r="B34" s="82" t="s">
        <v>421</v>
      </c>
      <c r="C34" s="44"/>
      <c r="D34" s="9">
        <v>1</v>
      </c>
      <c r="E34" s="9"/>
      <c r="F34" s="9"/>
      <c r="G34" s="9">
        <v>1</v>
      </c>
      <c r="H34" s="9"/>
      <c r="I34" s="9"/>
      <c r="J34" s="9">
        <v>1</v>
      </c>
      <c r="K34" s="9"/>
      <c r="L34" s="9"/>
      <c r="M34" s="9">
        <v>1</v>
      </c>
      <c r="N34" s="9"/>
      <c r="O34" s="9"/>
      <c r="P34" s="9"/>
      <c r="Q34" s="9">
        <v>1</v>
      </c>
      <c r="R34" s="9"/>
      <c r="S34" s="9"/>
      <c r="T34" s="9">
        <v>1</v>
      </c>
      <c r="U34" s="9"/>
      <c r="V34" s="9"/>
      <c r="W34" s="9">
        <v>1</v>
      </c>
      <c r="X34" s="9"/>
      <c r="Y34" s="9"/>
      <c r="Z34" s="9">
        <v>1</v>
      </c>
      <c r="AA34" s="9"/>
      <c r="AB34" s="9"/>
      <c r="AC34" s="9">
        <v>1</v>
      </c>
      <c r="AD34" s="9"/>
      <c r="AE34" s="9"/>
      <c r="AF34" s="9">
        <v>1</v>
      </c>
      <c r="AG34" s="9"/>
      <c r="AH34" s="9">
        <v>1</v>
      </c>
      <c r="AI34" s="9"/>
      <c r="AJ34" s="9"/>
      <c r="AK34" s="9"/>
      <c r="AL34" s="9">
        <v>1</v>
      </c>
      <c r="AM34" s="9"/>
      <c r="AN34" s="9"/>
      <c r="AO34" s="9">
        <v>1</v>
      </c>
      <c r="AP34" s="9"/>
      <c r="AQ34" s="9"/>
      <c r="AR34" s="9">
        <v>1</v>
      </c>
      <c r="AS34" s="9"/>
      <c r="AT34" s="9"/>
      <c r="AU34" s="9">
        <v>1</v>
      </c>
      <c r="AV34" s="9"/>
      <c r="AW34" s="9"/>
      <c r="AX34" s="9">
        <v>1</v>
      </c>
      <c r="AY34" s="9"/>
      <c r="AZ34" s="9">
        <v>1</v>
      </c>
      <c r="BA34" s="9"/>
      <c r="BB34" s="9"/>
      <c r="BC34" s="9">
        <v>1</v>
      </c>
      <c r="BD34" s="9"/>
      <c r="BE34" s="9"/>
      <c r="BF34" s="9">
        <v>1</v>
      </c>
      <c r="BG34" s="9"/>
      <c r="BH34" s="9"/>
      <c r="BI34" s="9">
        <v>1</v>
      </c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/>
      <c r="BS34" s="4">
        <v>1</v>
      </c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/>
      <c r="DI34" s="4">
        <v>1</v>
      </c>
      <c r="DJ34" s="4">
        <v>1</v>
      </c>
      <c r="DK34" s="4"/>
      <c r="DL34" s="4"/>
      <c r="DM34" s="4"/>
      <c r="DN34" s="4"/>
      <c r="DO34" s="4">
        <v>1</v>
      </c>
      <c r="DP34" s="4"/>
      <c r="DQ34" s="4"/>
      <c r="DR34" s="4">
        <v>1</v>
      </c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>
      <c r="A35" s="40">
        <v>21</v>
      </c>
      <c r="B35" s="82" t="s">
        <v>422</v>
      </c>
      <c r="C35" s="44"/>
      <c r="D35" s="9">
        <v>1</v>
      </c>
      <c r="E35" s="9"/>
      <c r="F35" s="9"/>
      <c r="G35" s="9"/>
      <c r="H35" s="9">
        <v>1</v>
      </c>
      <c r="I35" s="9"/>
      <c r="J35" s="9"/>
      <c r="K35" s="9">
        <v>1</v>
      </c>
      <c r="L35" s="9"/>
      <c r="M35" s="9"/>
      <c r="N35" s="9">
        <v>1</v>
      </c>
      <c r="O35" s="9"/>
      <c r="P35" s="9"/>
      <c r="Q35" s="9">
        <v>1</v>
      </c>
      <c r="R35" s="9"/>
      <c r="S35" s="9"/>
      <c r="T35" s="9">
        <v>1</v>
      </c>
      <c r="U35" s="9"/>
      <c r="V35" s="9"/>
      <c r="W35" s="9">
        <v>1</v>
      </c>
      <c r="X35" s="9"/>
      <c r="Y35" s="9"/>
      <c r="Z35" s="9">
        <v>1</v>
      </c>
      <c r="AA35" s="9"/>
      <c r="AB35" s="9">
        <v>1</v>
      </c>
      <c r="AC35" s="9"/>
      <c r="AD35" s="9"/>
      <c r="AE35" s="9"/>
      <c r="AF35" s="9">
        <v>1</v>
      </c>
      <c r="AG35" s="9"/>
      <c r="AH35" s="9"/>
      <c r="AI35" s="9">
        <v>1</v>
      </c>
      <c r="AJ35" s="9"/>
      <c r="AK35" s="9"/>
      <c r="AL35" s="9">
        <v>1</v>
      </c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>
        <v>1</v>
      </c>
      <c r="AW35" s="9"/>
      <c r="AX35" s="9"/>
      <c r="AY35" s="9"/>
      <c r="AZ35" s="9"/>
      <c r="BA35" s="9">
        <v>1</v>
      </c>
      <c r="BB35" s="9"/>
      <c r="BC35" s="9"/>
      <c r="BD35" s="9">
        <v>1</v>
      </c>
      <c r="BE35" s="9"/>
      <c r="BF35" s="9"/>
      <c r="BG35" s="9">
        <v>1</v>
      </c>
      <c r="BH35" s="9"/>
      <c r="BI35" s="9"/>
      <c r="BJ35" s="9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>
        <v>1</v>
      </c>
      <c r="BS35" s="4"/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>
        <v>1</v>
      </c>
      <c r="CK35" s="4"/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>
      <c r="A36" s="40">
        <v>22</v>
      </c>
      <c r="B36" s="82" t="s">
        <v>423</v>
      </c>
      <c r="C36" s="44"/>
      <c r="D36" s="9"/>
      <c r="E36" s="9">
        <v>1</v>
      </c>
      <c r="F36" s="9"/>
      <c r="G36" s="9"/>
      <c r="H36" s="9">
        <v>1</v>
      </c>
      <c r="I36" s="9"/>
      <c r="J36" s="9"/>
      <c r="K36" s="9">
        <v>1</v>
      </c>
      <c r="L36" s="9"/>
      <c r="M36" s="9"/>
      <c r="N36" s="9">
        <v>1</v>
      </c>
      <c r="O36" s="9"/>
      <c r="P36" s="9">
        <v>1</v>
      </c>
      <c r="Q36" s="9"/>
      <c r="R36" s="9"/>
      <c r="S36" s="9">
        <v>1</v>
      </c>
      <c r="T36" s="9"/>
      <c r="U36" s="9"/>
      <c r="V36" s="9">
        <v>1</v>
      </c>
      <c r="W36" s="9"/>
      <c r="X36" s="9">
        <v>1</v>
      </c>
      <c r="Y36" s="9"/>
      <c r="Z36" s="9"/>
      <c r="AA36" s="9">
        <v>1</v>
      </c>
      <c r="AB36" s="9"/>
      <c r="AC36" s="9"/>
      <c r="AD36" s="9"/>
      <c r="AE36" s="9">
        <v>1</v>
      </c>
      <c r="AF36" s="9"/>
      <c r="AG36" s="9"/>
      <c r="AH36" s="9">
        <v>1</v>
      </c>
      <c r="AI36" s="9"/>
      <c r="AJ36" s="9">
        <v>1</v>
      </c>
      <c r="AK36" s="9"/>
      <c r="AL36" s="9"/>
      <c r="AM36" s="9"/>
      <c r="AN36" s="9"/>
      <c r="AO36" s="9">
        <v>1</v>
      </c>
      <c r="AP36" s="9"/>
      <c r="AQ36" s="9"/>
      <c r="AR36" s="9">
        <v>1</v>
      </c>
      <c r="AS36" s="9"/>
      <c r="AT36" s="9">
        <v>1</v>
      </c>
      <c r="AU36" s="9"/>
      <c r="AV36" s="9"/>
      <c r="AW36" s="9"/>
      <c r="AX36" s="9">
        <v>1</v>
      </c>
      <c r="AY36" s="9">
        <v>1</v>
      </c>
      <c r="AZ36" s="9"/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/>
      <c r="DI36" s="4">
        <v>1</v>
      </c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ht="15.75">
      <c r="A37" s="40">
        <v>23</v>
      </c>
      <c r="B37" s="82" t="s">
        <v>424</v>
      </c>
      <c r="C37" s="4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>
        <v>1</v>
      </c>
      <c r="M37" s="3"/>
      <c r="N37" s="3"/>
      <c r="O37" s="3"/>
      <c r="P37" s="3"/>
      <c r="Q37" s="3">
        <v>1</v>
      </c>
      <c r="R37" s="3"/>
      <c r="S37" s="3"/>
      <c r="T37" s="3">
        <v>1</v>
      </c>
      <c r="U37" s="3"/>
      <c r="V37" s="3"/>
      <c r="W37" s="3">
        <v>1</v>
      </c>
      <c r="X37" s="3"/>
      <c r="Y37" s="3"/>
      <c r="Z37" s="3">
        <v>1</v>
      </c>
      <c r="AA37" s="3"/>
      <c r="AB37" s="3"/>
      <c r="AC37" s="3">
        <v>1</v>
      </c>
      <c r="AD37" s="3"/>
      <c r="AE37" s="3"/>
      <c r="AF37" s="3">
        <v>1</v>
      </c>
      <c r="AG37" s="3"/>
      <c r="AH37" s="3">
        <v>1</v>
      </c>
      <c r="AI37" s="3"/>
      <c r="AJ37" s="3"/>
      <c r="AK37" s="3"/>
      <c r="AL37" s="3">
        <v>1</v>
      </c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/>
      <c r="AZ37" s="3">
        <v>1</v>
      </c>
      <c r="BA37" s="3"/>
      <c r="BB37" s="3">
        <v>1</v>
      </c>
      <c r="BC37" s="3"/>
      <c r="BD37" s="3"/>
      <c r="BE37" s="3"/>
      <c r="BF37" s="3">
        <v>1</v>
      </c>
      <c r="BG37" s="3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</row>
    <row r="38" spans="1:254" ht="15.75">
      <c r="A38" s="40">
        <v>24</v>
      </c>
      <c r="B38" s="82" t="s">
        <v>425</v>
      </c>
      <c r="C38" s="4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>
        <v>1</v>
      </c>
      <c r="Y38" s="3"/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>
        <v>1</v>
      </c>
      <c r="BF38" s="3"/>
      <c r="BG38" s="3"/>
      <c r="BH38" s="3">
        <v>1</v>
      </c>
      <c r="BI38" s="3"/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>
        <v>1</v>
      </c>
      <c r="DH38" s="4"/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</row>
    <row r="39" spans="1:254" ht="15.75">
      <c r="A39" s="40">
        <v>25</v>
      </c>
      <c r="B39" s="82" t="s">
        <v>426</v>
      </c>
      <c r="C39" s="43"/>
      <c r="D39" s="3">
        <v>1</v>
      </c>
      <c r="E39" s="3"/>
      <c r="F39" s="3"/>
      <c r="G39" s="3">
        <v>1</v>
      </c>
      <c r="H39" s="3"/>
      <c r="I39" s="3"/>
      <c r="J39" s="3">
        <v>1</v>
      </c>
      <c r="K39" s="3"/>
      <c r="L39" s="3"/>
      <c r="M39" s="3">
        <v>1</v>
      </c>
      <c r="N39" s="3"/>
      <c r="O39" s="3"/>
      <c r="P39" s="3">
        <v>1</v>
      </c>
      <c r="Q39" s="3"/>
      <c r="R39" s="3"/>
      <c r="S39" s="3"/>
      <c r="T39" s="3">
        <v>1</v>
      </c>
      <c r="U39" s="3"/>
      <c r="V39" s="3"/>
      <c r="W39" s="3">
        <v>1</v>
      </c>
      <c r="X39" s="3"/>
      <c r="Y39" s="3"/>
      <c r="Z39" s="3">
        <v>1</v>
      </c>
      <c r="AA39" s="3"/>
      <c r="AB39" s="3"/>
      <c r="AC39" s="3">
        <v>1</v>
      </c>
      <c r="AD39" s="3"/>
      <c r="AE39" s="3"/>
      <c r="AF39" s="3">
        <v>1</v>
      </c>
      <c r="AG39" s="3"/>
      <c r="AH39" s="3"/>
      <c r="AI39" s="3">
        <v>1</v>
      </c>
      <c r="AJ39" s="3"/>
      <c r="AK39" s="3"/>
      <c r="AL39" s="3">
        <v>1</v>
      </c>
      <c r="AM39" s="3"/>
      <c r="AN39" s="3">
        <v>1</v>
      </c>
      <c r="AO39" s="3"/>
      <c r="AP39" s="3"/>
      <c r="AQ39" s="3">
        <v>1</v>
      </c>
      <c r="AR39" s="3"/>
      <c r="AS39" s="3"/>
      <c r="AT39" s="3">
        <v>1</v>
      </c>
      <c r="AU39" s="3"/>
      <c r="AV39" s="3"/>
      <c r="AW39" s="3">
        <v>1</v>
      </c>
      <c r="AX39" s="3"/>
      <c r="AY39" s="3"/>
      <c r="AZ39" s="3"/>
      <c r="BA39" s="3">
        <v>1</v>
      </c>
      <c r="BB39" s="3"/>
      <c r="BC39" s="3"/>
      <c r="BD39" s="3">
        <v>1</v>
      </c>
      <c r="BE39" s="3"/>
      <c r="BF39" s="3"/>
      <c r="BG39" s="3">
        <v>1</v>
      </c>
      <c r="BH39" s="3"/>
      <c r="BI39" s="3"/>
      <c r="BJ39" s="3">
        <v>1</v>
      </c>
      <c r="BK39" s="4"/>
      <c r="BL39" s="4"/>
      <c r="BM39" s="4">
        <v>1</v>
      </c>
      <c r="BN39" s="4"/>
      <c r="BO39" s="4"/>
      <c r="BP39" s="4">
        <v>1</v>
      </c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/>
      <c r="CZ39" s="4">
        <v>1</v>
      </c>
      <c r="DA39" s="4"/>
      <c r="DB39" s="4"/>
      <c r="DC39" s="4">
        <v>1</v>
      </c>
      <c r="DD39" s="4"/>
      <c r="DE39" s="4"/>
      <c r="DF39" s="4">
        <v>1</v>
      </c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</row>
    <row r="40" spans="1:254">
      <c r="A40" s="56" t="s">
        <v>253</v>
      </c>
      <c r="B40" s="81"/>
      <c r="C40" s="3">
        <f t="shared" ref="C40:N40" si="0">SUM(C15:C39)</f>
        <v>9</v>
      </c>
      <c r="D40" s="3">
        <f t="shared" si="0"/>
        <v>10</v>
      </c>
      <c r="E40" s="3">
        <f t="shared" si="0"/>
        <v>6</v>
      </c>
      <c r="F40" s="3">
        <f t="shared" si="0"/>
        <v>10</v>
      </c>
      <c r="G40" s="3">
        <f t="shared" si="0"/>
        <v>8</v>
      </c>
      <c r="H40" s="3">
        <f t="shared" si="0"/>
        <v>7</v>
      </c>
      <c r="I40" s="3">
        <f t="shared" si="0"/>
        <v>8</v>
      </c>
      <c r="J40" s="3">
        <f t="shared" si="0"/>
        <v>10</v>
      </c>
      <c r="K40" s="3">
        <f t="shared" si="0"/>
        <v>7</v>
      </c>
      <c r="L40" s="3">
        <f t="shared" si="0"/>
        <v>9</v>
      </c>
      <c r="M40" s="3">
        <f t="shared" si="0"/>
        <v>8</v>
      </c>
      <c r="N40" s="3">
        <f t="shared" si="0"/>
        <v>8</v>
      </c>
      <c r="O40" s="3">
        <f t="shared" ref="O40:V40" si="1">SUM(O15:O39)</f>
        <v>7</v>
      </c>
      <c r="P40" s="3">
        <f t="shared" si="1"/>
        <v>10</v>
      </c>
      <c r="Q40" s="3">
        <f t="shared" si="1"/>
        <v>8</v>
      </c>
      <c r="R40" s="3">
        <f t="shared" si="1"/>
        <v>5</v>
      </c>
      <c r="S40" s="3">
        <f t="shared" si="1"/>
        <v>11</v>
      </c>
      <c r="T40" s="3">
        <f t="shared" si="1"/>
        <v>9</v>
      </c>
      <c r="U40" s="3">
        <f t="shared" si="1"/>
        <v>8</v>
      </c>
      <c r="V40" s="3">
        <f t="shared" si="1"/>
        <v>8</v>
      </c>
      <c r="W40" s="3">
        <f t="shared" ref="W40:AX40" si="2">SUM(W15:W39)</f>
        <v>9</v>
      </c>
      <c r="X40" s="3">
        <f t="shared" si="2"/>
        <v>7</v>
      </c>
      <c r="Y40" s="3">
        <f t="shared" si="2"/>
        <v>9</v>
      </c>
      <c r="Z40" s="3">
        <f t="shared" si="2"/>
        <v>9</v>
      </c>
      <c r="AA40" s="3">
        <f t="shared" si="2"/>
        <v>8</v>
      </c>
      <c r="AB40" s="3">
        <f t="shared" si="2"/>
        <v>10</v>
      </c>
      <c r="AC40" s="3">
        <f t="shared" si="2"/>
        <v>7</v>
      </c>
      <c r="AD40" s="3">
        <f t="shared" si="2"/>
        <v>8</v>
      </c>
      <c r="AE40" s="3">
        <f t="shared" si="2"/>
        <v>9</v>
      </c>
      <c r="AF40" s="3">
        <f t="shared" si="2"/>
        <v>8</v>
      </c>
      <c r="AG40" s="3">
        <f t="shared" si="2"/>
        <v>7</v>
      </c>
      <c r="AH40" s="3">
        <f t="shared" si="2"/>
        <v>12</v>
      </c>
      <c r="AI40" s="3">
        <f t="shared" si="2"/>
        <v>6</v>
      </c>
      <c r="AJ40" s="3">
        <f t="shared" si="2"/>
        <v>9</v>
      </c>
      <c r="AK40" s="3">
        <f t="shared" si="2"/>
        <v>9</v>
      </c>
      <c r="AL40" s="3">
        <f t="shared" si="2"/>
        <v>7</v>
      </c>
      <c r="AM40" s="3">
        <f t="shared" si="2"/>
        <v>7</v>
      </c>
      <c r="AN40" s="3">
        <f t="shared" si="2"/>
        <v>12</v>
      </c>
      <c r="AO40" s="3">
        <f t="shared" si="2"/>
        <v>6</v>
      </c>
      <c r="AP40" s="3">
        <f t="shared" si="2"/>
        <v>9</v>
      </c>
      <c r="AQ40" s="3">
        <f t="shared" si="2"/>
        <v>9</v>
      </c>
      <c r="AR40" s="3">
        <f t="shared" si="2"/>
        <v>7</v>
      </c>
      <c r="AS40" s="3">
        <f t="shared" si="2"/>
        <v>10</v>
      </c>
      <c r="AT40" s="3">
        <f t="shared" si="2"/>
        <v>10</v>
      </c>
      <c r="AU40" s="3">
        <f t="shared" si="2"/>
        <v>5</v>
      </c>
      <c r="AV40" s="3">
        <f t="shared" si="2"/>
        <v>8</v>
      </c>
      <c r="AW40" s="3">
        <f t="shared" si="2"/>
        <v>10</v>
      </c>
      <c r="AX40" s="3">
        <f t="shared" si="2"/>
        <v>7</v>
      </c>
      <c r="AY40" s="3">
        <f t="shared" ref="AY40:CU40" si="3">SUM(AY15:AY39)</f>
        <v>6</v>
      </c>
      <c r="AZ40" s="3">
        <f t="shared" si="3"/>
        <v>10</v>
      </c>
      <c r="BA40" s="3">
        <f t="shared" si="3"/>
        <v>9</v>
      </c>
      <c r="BB40" s="3">
        <f t="shared" si="3"/>
        <v>10</v>
      </c>
      <c r="BC40" s="3">
        <f t="shared" si="3"/>
        <v>9</v>
      </c>
      <c r="BD40" s="3">
        <f t="shared" si="3"/>
        <v>6</v>
      </c>
      <c r="BE40" s="3">
        <f t="shared" si="3"/>
        <v>6</v>
      </c>
      <c r="BF40" s="3">
        <f t="shared" si="3"/>
        <v>10</v>
      </c>
      <c r="BG40" s="3">
        <f t="shared" si="3"/>
        <v>9</v>
      </c>
      <c r="BH40" s="3">
        <f t="shared" si="3"/>
        <v>7</v>
      </c>
      <c r="BI40" s="3">
        <f t="shared" si="3"/>
        <v>11</v>
      </c>
      <c r="BJ40" s="3">
        <f t="shared" si="3"/>
        <v>7</v>
      </c>
      <c r="BK40" s="3">
        <f t="shared" si="3"/>
        <v>6</v>
      </c>
      <c r="BL40" s="3">
        <f t="shared" si="3"/>
        <v>12</v>
      </c>
      <c r="BM40" s="3">
        <f t="shared" si="3"/>
        <v>7</v>
      </c>
      <c r="BN40" s="3">
        <f t="shared" si="3"/>
        <v>4</v>
      </c>
      <c r="BO40" s="3">
        <f t="shared" si="3"/>
        <v>11</v>
      </c>
      <c r="BP40" s="3">
        <f t="shared" si="3"/>
        <v>10</v>
      </c>
      <c r="BQ40" s="3">
        <f t="shared" si="3"/>
        <v>8</v>
      </c>
      <c r="BR40" s="3">
        <f t="shared" si="3"/>
        <v>9</v>
      </c>
      <c r="BS40" s="3">
        <f t="shared" si="3"/>
        <v>8</v>
      </c>
      <c r="BT40" s="3">
        <f t="shared" si="3"/>
        <v>7</v>
      </c>
      <c r="BU40" s="3">
        <f t="shared" si="3"/>
        <v>8</v>
      </c>
      <c r="BV40" s="3">
        <f t="shared" si="3"/>
        <v>10</v>
      </c>
      <c r="BW40" s="3">
        <f t="shared" si="3"/>
        <v>7</v>
      </c>
      <c r="BX40" s="3">
        <f t="shared" si="3"/>
        <v>7</v>
      </c>
      <c r="BY40" s="3">
        <f t="shared" si="3"/>
        <v>11</v>
      </c>
      <c r="BZ40" s="3">
        <f t="shared" si="3"/>
        <v>6</v>
      </c>
      <c r="CA40" s="3">
        <f t="shared" si="3"/>
        <v>12</v>
      </c>
      <c r="CB40" s="3">
        <f t="shared" si="3"/>
        <v>7</v>
      </c>
      <c r="CC40" s="3">
        <f t="shared" si="3"/>
        <v>10</v>
      </c>
      <c r="CD40" s="3">
        <f t="shared" si="3"/>
        <v>8</v>
      </c>
      <c r="CE40" s="3">
        <f t="shared" si="3"/>
        <v>7</v>
      </c>
      <c r="CF40" s="3">
        <f t="shared" si="3"/>
        <v>11</v>
      </c>
      <c r="CG40" s="3">
        <f t="shared" si="3"/>
        <v>8</v>
      </c>
      <c r="CH40" s="3">
        <f t="shared" si="3"/>
        <v>6</v>
      </c>
      <c r="CI40" s="3">
        <f t="shared" si="3"/>
        <v>8</v>
      </c>
      <c r="CJ40" s="3">
        <f t="shared" si="3"/>
        <v>8</v>
      </c>
      <c r="CK40" s="3">
        <f t="shared" si="3"/>
        <v>9</v>
      </c>
      <c r="CL40" s="3">
        <f t="shared" si="3"/>
        <v>7</v>
      </c>
      <c r="CM40" s="3">
        <f t="shared" si="3"/>
        <v>10</v>
      </c>
      <c r="CN40" s="3">
        <f t="shared" si="3"/>
        <v>8</v>
      </c>
      <c r="CO40" s="3">
        <f t="shared" si="3"/>
        <v>7</v>
      </c>
      <c r="CP40" s="3">
        <f t="shared" si="3"/>
        <v>9</v>
      </c>
      <c r="CQ40" s="3">
        <f t="shared" si="3"/>
        <v>9</v>
      </c>
      <c r="CR40" s="3">
        <f t="shared" si="3"/>
        <v>6</v>
      </c>
      <c r="CS40" s="3">
        <f t="shared" si="3"/>
        <v>11</v>
      </c>
      <c r="CT40" s="3">
        <f t="shared" si="3"/>
        <v>8</v>
      </c>
      <c r="CU40" s="3">
        <f t="shared" si="3"/>
        <v>9</v>
      </c>
      <c r="CV40" s="3">
        <f t="shared" ref="CV40:DH40" si="4">SUM(CV15:CV39)</f>
        <v>6</v>
      </c>
      <c r="CW40" s="3">
        <f t="shared" si="4"/>
        <v>10</v>
      </c>
      <c r="CX40" s="3">
        <f t="shared" si="4"/>
        <v>6</v>
      </c>
      <c r="CY40" s="3">
        <f t="shared" si="4"/>
        <v>9</v>
      </c>
      <c r="CZ40" s="3">
        <f t="shared" si="4"/>
        <v>10</v>
      </c>
      <c r="DA40" s="3">
        <f t="shared" si="4"/>
        <v>7</v>
      </c>
      <c r="DB40" s="3">
        <f t="shared" si="4"/>
        <v>11</v>
      </c>
      <c r="DC40" s="3">
        <f t="shared" si="4"/>
        <v>7</v>
      </c>
      <c r="DD40" s="3">
        <f t="shared" si="4"/>
        <v>8</v>
      </c>
      <c r="DE40" s="3">
        <f t="shared" si="4"/>
        <v>10</v>
      </c>
      <c r="DF40" s="3">
        <f t="shared" si="4"/>
        <v>7</v>
      </c>
      <c r="DG40" s="3">
        <f t="shared" si="4"/>
        <v>8</v>
      </c>
      <c r="DH40" s="3">
        <f t="shared" si="4"/>
        <v>9</v>
      </c>
      <c r="DI40" s="3">
        <f t="shared" ref="DI40:DR40" si="5">SUM(DI15:DI39)</f>
        <v>8</v>
      </c>
      <c r="DJ40" s="3">
        <f t="shared" si="5"/>
        <v>8</v>
      </c>
      <c r="DK40" s="3">
        <f t="shared" si="5"/>
        <v>12</v>
      </c>
      <c r="DL40" s="3">
        <f t="shared" si="5"/>
        <v>5</v>
      </c>
      <c r="DM40" s="3">
        <f t="shared" si="5"/>
        <v>8</v>
      </c>
      <c r="DN40" s="3">
        <f t="shared" si="5"/>
        <v>10</v>
      </c>
      <c r="DO40" s="3">
        <f t="shared" si="5"/>
        <v>7</v>
      </c>
      <c r="DP40" s="3">
        <f t="shared" si="5"/>
        <v>9</v>
      </c>
      <c r="DQ40" s="3">
        <f t="shared" si="5"/>
        <v>11</v>
      </c>
      <c r="DR40" s="3">
        <f t="shared" si="5"/>
        <v>5</v>
      </c>
    </row>
    <row r="41" spans="1:254" ht="37.5" customHeight="1">
      <c r="A41" s="58" t="s">
        <v>274</v>
      </c>
      <c r="B41" s="59"/>
      <c r="C41" s="17">
        <f>C40/25%</f>
        <v>36</v>
      </c>
      <c r="D41" s="17">
        <f t="shared" ref="D41:BO41" si="6">D40/25%</f>
        <v>40</v>
      </c>
      <c r="E41" s="17">
        <f t="shared" si="6"/>
        <v>24</v>
      </c>
      <c r="F41" s="17">
        <f t="shared" si="6"/>
        <v>40</v>
      </c>
      <c r="G41" s="17">
        <f t="shared" si="6"/>
        <v>32</v>
      </c>
      <c r="H41" s="17">
        <f t="shared" si="6"/>
        <v>28</v>
      </c>
      <c r="I41" s="17">
        <f t="shared" si="6"/>
        <v>32</v>
      </c>
      <c r="J41" s="17">
        <f t="shared" si="6"/>
        <v>40</v>
      </c>
      <c r="K41" s="17">
        <f t="shared" si="6"/>
        <v>28</v>
      </c>
      <c r="L41" s="17">
        <f t="shared" si="6"/>
        <v>36</v>
      </c>
      <c r="M41" s="17">
        <f t="shared" si="6"/>
        <v>32</v>
      </c>
      <c r="N41" s="17">
        <f t="shared" si="6"/>
        <v>32</v>
      </c>
      <c r="O41" s="17">
        <f t="shared" si="6"/>
        <v>28</v>
      </c>
      <c r="P41" s="17">
        <f t="shared" si="6"/>
        <v>40</v>
      </c>
      <c r="Q41" s="17">
        <f t="shared" si="6"/>
        <v>32</v>
      </c>
      <c r="R41" s="17">
        <f t="shared" si="6"/>
        <v>20</v>
      </c>
      <c r="S41" s="17">
        <f t="shared" si="6"/>
        <v>44</v>
      </c>
      <c r="T41" s="17">
        <f t="shared" si="6"/>
        <v>36</v>
      </c>
      <c r="U41" s="17">
        <f t="shared" si="6"/>
        <v>32</v>
      </c>
      <c r="V41" s="17">
        <f t="shared" si="6"/>
        <v>32</v>
      </c>
      <c r="W41" s="17">
        <f t="shared" si="6"/>
        <v>36</v>
      </c>
      <c r="X41" s="17">
        <f t="shared" si="6"/>
        <v>28</v>
      </c>
      <c r="Y41" s="17">
        <f t="shared" si="6"/>
        <v>36</v>
      </c>
      <c r="Z41" s="17">
        <f t="shared" si="6"/>
        <v>36</v>
      </c>
      <c r="AA41" s="17">
        <f t="shared" si="6"/>
        <v>32</v>
      </c>
      <c r="AB41" s="17">
        <f t="shared" si="6"/>
        <v>40</v>
      </c>
      <c r="AC41" s="17">
        <f t="shared" si="6"/>
        <v>28</v>
      </c>
      <c r="AD41" s="17">
        <f t="shared" si="6"/>
        <v>32</v>
      </c>
      <c r="AE41" s="17">
        <f t="shared" si="6"/>
        <v>36</v>
      </c>
      <c r="AF41" s="17">
        <f t="shared" si="6"/>
        <v>32</v>
      </c>
      <c r="AG41" s="17">
        <f t="shared" si="6"/>
        <v>28</v>
      </c>
      <c r="AH41" s="17">
        <f t="shared" si="6"/>
        <v>48</v>
      </c>
      <c r="AI41" s="17">
        <f t="shared" si="6"/>
        <v>24</v>
      </c>
      <c r="AJ41" s="17">
        <f t="shared" si="6"/>
        <v>36</v>
      </c>
      <c r="AK41" s="17">
        <f t="shared" si="6"/>
        <v>36</v>
      </c>
      <c r="AL41" s="17">
        <f t="shared" si="6"/>
        <v>28</v>
      </c>
      <c r="AM41" s="17">
        <f t="shared" si="6"/>
        <v>28</v>
      </c>
      <c r="AN41" s="17">
        <f t="shared" si="6"/>
        <v>48</v>
      </c>
      <c r="AO41" s="17">
        <f t="shared" si="6"/>
        <v>24</v>
      </c>
      <c r="AP41" s="17">
        <f t="shared" si="6"/>
        <v>36</v>
      </c>
      <c r="AQ41" s="17">
        <f t="shared" si="6"/>
        <v>36</v>
      </c>
      <c r="AR41" s="17">
        <f t="shared" si="6"/>
        <v>28</v>
      </c>
      <c r="AS41" s="17">
        <f t="shared" si="6"/>
        <v>40</v>
      </c>
      <c r="AT41" s="17">
        <f t="shared" si="6"/>
        <v>40</v>
      </c>
      <c r="AU41" s="17">
        <f t="shared" si="6"/>
        <v>20</v>
      </c>
      <c r="AV41" s="17">
        <f t="shared" si="6"/>
        <v>32</v>
      </c>
      <c r="AW41" s="17">
        <f t="shared" si="6"/>
        <v>40</v>
      </c>
      <c r="AX41" s="17">
        <f t="shared" si="6"/>
        <v>28</v>
      </c>
      <c r="AY41" s="17">
        <f t="shared" si="6"/>
        <v>24</v>
      </c>
      <c r="AZ41" s="17">
        <f t="shared" si="6"/>
        <v>40</v>
      </c>
      <c r="BA41" s="17">
        <f t="shared" si="6"/>
        <v>36</v>
      </c>
      <c r="BB41" s="17">
        <f t="shared" si="6"/>
        <v>40</v>
      </c>
      <c r="BC41" s="17">
        <f t="shared" si="6"/>
        <v>36</v>
      </c>
      <c r="BD41" s="17">
        <f t="shared" si="6"/>
        <v>24</v>
      </c>
      <c r="BE41" s="17">
        <f t="shared" si="6"/>
        <v>24</v>
      </c>
      <c r="BF41" s="17">
        <f t="shared" si="6"/>
        <v>40</v>
      </c>
      <c r="BG41" s="17">
        <f t="shared" si="6"/>
        <v>36</v>
      </c>
      <c r="BH41" s="17">
        <f t="shared" si="6"/>
        <v>28</v>
      </c>
      <c r="BI41" s="17">
        <f t="shared" si="6"/>
        <v>44</v>
      </c>
      <c r="BJ41" s="17">
        <f t="shared" si="6"/>
        <v>28</v>
      </c>
      <c r="BK41" s="17">
        <f t="shared" si="6"/>
        <v>24</v>
      </c>
      <c r="BL41" s="17">
        <f t="shared" si="6"/>
        <v>48</v>
      </c>
      <c r="BM41" s="17">
        <f t="shared" si="6"/>
        <v>28</v>
      </c>
      <c r="BN41" s="17">
        <f t="shared" si="6"/>
        <v>16</v>
      </c>
      <c r="BO41" s="17">
        <f t="shared" si="6"/>
        <v>44</v>
      </c>
      <c r="BP41" s="17">
        <f t="shared" ref="BP41:DQ41" si="7">BP40/25%</f>
        <v>40</v>
      </c>
      <c r="BQ41" s="17">
        <f t="shared" si="7"/>
        <v>32</v>
      </c>
      <c r="BR41" s="17">
        <f t="shared" si="7"/>
        <v>36</v>
      </c>
      <c r="BS41" s="17">
        <f t="shared" si="7"/>
        <v>32</v>
      </c>
      <c r="BT41" s="17">
        <f t="shared" si="7"/>
        <v>28</v>
      </c>
      <c r="BU41" s="17">
        <f t="shared" si="7"/>
        <v>32</v>
      </c>
      <c r="BV41" s="17">
        <f t="shared" si="7"/>
        <v>40</v>
      </c>
      <c r="BW41" s="17">
        <f t="shared" si="7"/>
        <v>28</v>
      </c>
      <c r="BX41" s="17">
        <f t="shared" si="7"/>
        <v>28</v>
      </c>
      <c r="BY41" s="17">
        <f t="shared" si="7"/>
        <v>44</v>
      </c>
      <c r="BZ41" s="17">
        <f t="shared" si="7"/>
        <v>24</v>
      </c>
      <c r="CA41" s="17">
        <f t="shared" si="7"/>
        <v>48</v>
      </c>
      <c r="CB41" s="17">
        <f t="shared" si="7"/>
        <v>28</v>
      </c>
      <c r="CC41" s="17">
        <f t="shared" si="7"/>
        <v>40</v>
      </c>
      <c r="CD41" s="17">
        <f t="shared" si="7"/>
        <v>32</v>
      </c>
      <c r="CE41" s="17">
        <f t="shared" si="7"/>
        <v>28</v>
      </c>
      <c r="CF41" s="17">
        <f t="shared" si="7"/>
        <v>44</v>
      </c>
      <c r="CG41" s="17">
        <f t="shared" si="7"/>
        <v>32</v>
      </c>
      <c r="CH41" s="17">
        <f t="shared" si="7"/>
        <v>24</v>
      </c>
      <c r="CI41" s="17">
        <f t="shared" si="7"/>
        <v>32</v>
      </c>
      <c r="CJ41" s="17">
        <f t="shared" si="7"/>
        <v>32</v>
      </c>
      <c r="CK41" s="17">
        <f t="shared" si="7"/>
        <v>36</v>
      </c>
      <c r="CL41" s="17">
        <f t="shared" si="7"/>
        <v>28</v>
      </c>
      <c r="CM41" s="17">
        <f t="shared" si="7"/>
        <v>40</v>
      </c>
      <c r="CN41" s="17">
        <f t="shared" si="7"/>
        <v>32</v>
      </c>
      <c r="CO41" s="17">
        <f t="shared" si="7"/>
        <v>28</v>
      </c>
      <c r="CP41" s="17">
        <f t="shared" si="7"/>
        <v>36</v>
      </c>
      <c r="CQ41" s="17">
        <f t="shared" si="7"/>
        <v>36</v>
      </c>
      <c r="CR41" s="17">
        <f t="shared" si="7"/>
        <v>24</v>
      </c>
      <c r="CS41" s="17">
        <f t="shared" si="7"/>
        <v>44</v>
      </c>
      <c r="CT41" s="17">
        <f t="shared" si="7"/>
        <v>32</v>
      </c>
      <c r="CU41" s="17">
        <f t="shared" si="7"/>
        <v>36</v>
      </c>
      <c r="CV41" s="17">
        <f t="shared" si="7"/>
        <v>24</v>
      </c>
      <c r="CW41" s="17">
        <f t="shared" si="7"/>
        <v>40</v>
      </c>
      <c r="CX41" s="17">
        <f t="shared" si="7"/>
        <v>24</v>
      </c>
      <c r="CY41" s="17">
        <f t="shared" si="7"/>
        <v>36</v>
      </c>
      <c r="CZ41" s="17">
        <f t="shared" si="7"/>
        <v>40</v>
      </c>
      <c r="DA41" s="17">
        <f t="shared" si="7"/>
        <v>28</v>
      </c>
      <c r="DB41" s="17">
        <f t="shared" si="7"/>
        <v>44</v>
      </c>
      <c r="DC41" s="17">
        <f t="shared" si="7"/>
        <v>28</v>
      </c>
      <c r="DD41" s="17">
        <f t="shared" si="7"/>
        <v>32</v>
      </c>
      <c r="DE41" s="17">
        <f t="shared" si="7"/>
        <v>40</v>
      </c>
      <c r="DF41" s="17">
        <f t="shared" si="7"/>
        <v>28</v>
      </c>
      <c r="DG41" s="17">
        <f t="shared" si="7"/>
        <v>32</v>
      </c>
      <c r="DH41" s="17">
        <f t="shared" si="7"/>
        <v>36</v>
      </c>
      <c r="DI41" s="17">
        <f t="shared" si="7"/>
        <v>32</v>
      </c>
      <c r="DJ41" s="17">
        <f t="shared" si="7"/>
        <v>32</v>
      </c>
      <c r="DK41" s="17">
        <f t="shared" si="7"/>
        <v>48</v>
      </c>
      <c r="DL41" s="17">
        <f t="shared" si="7"/>
        <v>20</v>
      </c>
      <c r="DM41" s="17">
        <f t="shared" si="7"/>
        <v>32</v>
      </c>
      <c r="DN41" s="17">
        <f t="shared" si="7"/>
        <v>40</v>
      </c>
      <c r="DO41" s="17">
        <f t="shared" si="7"/>
        <v>28</v>
      </c>
      <c r="DP41" s="17">
        <f t="shared" si="7"/>
        <v>36</v>
      </c>
      <c r="DQ41" s="17">
        <f t="shared" si="7"/>
        <v>44</v>
      </c>
      <c r="DR41" s="17">
        <f>DR40/25%</f>
        <v>20</v>
      </c>
    </row>
    <row r="43" spans="1:254">
      <c r="B43" s="64" t="s">
        <v>258</v>
      </c>
      <c r="C43" s="65"/>
      <c r="D43" s="65"/>
      <c r="E43" s="66"/>
      <c r="F43" s="20"/>
      <c r="G43" s="20"/>
    </row>
    <row r="44" spans="1:254">
      <c r="B44" s="4" t="s">
        <v>259</v>
      </c>
      <c r="C44" s="33" t="s">
        <v>267</v>
      </c>
      <c r="D44" s="3">
        <f>E44/100*25</f>
        <v>9</v>
      </c>
      <c r="E44" s="34">
        <f>(C41+F41+I41+L41)/4</f>
        <v>36</v>
      </c>
    </row>
    <row r="45" spans="1:254">
      <c r="B45" s="4" t="s">
        <v>260</v>
      </c>
      <c r="C45" s="33" t="s">
        <v>267</v>
      </c>
      <c r="D45" s="3">
        <f>E45/100*25</f>
        <v>9</v>
      </c>
      <c r="E45" s="34">
        <f>(D41+G41+J41+M41)/4</f>
        <v>36</v>
      </c>
    </row>
    <row r="46" spans="1:254">
      <c r="B46" s="4" t="s">
        <v>261</v>
      </c>
      <c r="C46" s="33" t="s">
        <v>267</v>
      </c>
      <c r="D46" s="3">
        <f>E46/100*25</f>
        <v>7.0000000000000009</v>
      </c>
      <c r="E46" s="34">
        <f>(E41+H41+K41+N41)/4</f>
        <v>28</v>
      </c>
    </row>
    <row r="47" spans="1:254">
      <c r="B47" s="4"/>
      <c r="C47" s="33"/>
      <c r="D47" s="31">
        <f>SUM(D44:D46)</f>
        <v>25</v>
      </c>
      <c r="E47" s="32">
        <f>SUM(E44:E46)</f>
        <v>100</v>
      </c>
    </row>
    <row r="48" spans="1:254" ht="15" customHeight="1">
      <c r="B48" s="4"/>
      <c r="C48" s="4"/>
      <c r="D48" s="74" t="s">
        <v>53</v>
      </c>
      <c r="E48" s="75"/>
      <c r="F48" s="76" t="s">
        <v>3</v>
      </c>
      <c r="G48" s="77"/>
    </row>
    <row r="49" spans="2:13">
      <c r="B49" s="4" t="s">
        <v>259</v>
      </c>
      <c r="C49" s="33" t="s">
        <v>268</v>
      </c>
      <c r="D49" s="34">
        <f>E49/100*25</f>
        <v>6.75</v>
      </c>
      <c r="E49" s="34">
        <f>(O41+R41+U41+X41)/4</f>
        <v>27</v>
      </c>
      <c r="F49" s="40">
        <f>G49/100*25</f>
        <v>8</v>
      </c>
      <c r="G49" s="34">
        <f>(AA41+AD41+AG41+AJ41)/4</f>
        <v>32</v>
      </c>
    </row>
    <row r="50" spans="2:13">
      <c r="B50" s="4" t="s">
        <v>260</v>
      </c>
      <c r="C50" s="33" t="s">
        <v>268</v>
      </c>
      <c r="D50" s="34">
        <f>E50/100*25</f>
        <v>9.5</v>
      </c>
      <c r="E50" s="34">
        <f>(P41+S41+V41+Y41)/4</f>
        <v>38</v>
      </c>
      <c r="F50" s="40">
        <f>G50/100*25</f>
        <v>10</v>
      </c>
      <c r="G50" s="34">
        <f>(AB41+AE41+AH41+AK41)/4</f>
        <v>40</v>
      </c>
    </row>
    <row r="51" spans="2:13">
      <c r="B51" s="4" t="s">
        <v>261</v>
      </c>
      <c r="C51" s="33" t="s">
        <v>268</v>
      </c>
      <c r="D51" s="34">
        <f>E51/100*25</f>
        <v>8.75</v>
      </c>
      <c r="E51" s="34">
        <f>(Q41+T41+W41+Z41)/4</f>
        <v>35</v>
      </c>
      <c r="F51" s="40">
        <f>G51/100*25</f>
        <v>7.0000000000000009</v>
      </c>
      <c r="G51" s="34">
        <f>(AC41+AF41+AI41+AL41)/4</f>
        <v>28</v>
      </c>
    </row>
    <row r="52" spans="2:13">
      <c r="B52" s="4"/>
      <c r="C52" s="33"/>
      <c r="D52" s="32">
        <f>SUM(D49:D51)</f>
        <v>25</v>
      </c>
      <c r="E52" s="32">
        <f>SUM(E49:E51)</f>
        <v>100</v>
      </c>
      <c r="F52" s="35">
        <f>SUM(F49:F51)</f>
        <v>25</v>
      </c>
      <c r="G52" s="41">
        <f>SUM(G49:G51)</f>
        <v>100</v>
      </c>
    </row>
    <row r="53" spans="2:13">
      <c r="B53" s="4" t="s">
        <v>259</v>
      </c>
      <c r="C53" s="33" t="s">
        <v>269</v>
      </c>
      <c r="D53" s="34">
        <f>E53/100*25</f>
        <v>8.5</v>
      </c>
      <c r="E53" s="34">
        <f>(AM41+AP41+AS41+AV41)/4</f>
        <v>34</v>
      </c>
    </row>
    <row r="54" spans="2:13">
      <c r="B54" s="4" t="s">
        <v>260</v>
      </c>
      <c r="C54" s="33" t="s">
        <v>269</v>
      </c>
      <c r="D54" s="34">
        <f>E54/100*25</f>
        <v>10.25</v>
      </c>
      <c r="E54" s="34">
        <f>(AN41+AQ41+AT41+AW41)/4</f>
        <v>41</v>
      </c>
    </row>
    <row r="55" spans="2:13">
      <c r="B55" s="4" t="s">
        <v>261</v>
      </c>
      <c r="C55" s="33" t="s">
        <v>269</v>
      </c>
      <c r="D55" s="34">
        <f>E55/100*25</f>
        <v>6.25</v>
      </c>
      <c r="E55" s="34">
        <f>(AO41+AR41+AU41+AX41)/4</f>
        <v>25</v>
      </c>
    </row>
    <row r="56" spans="2:13">
      <c r="B56" s="4"/>
      <c r="C56" s="39"/>
      <c r="D56" s="36">
        <f>SUM(D53:D55)</f>
        <v>25</v>
      </c>
      <c r="E56" s="37">
        <f>SUM(E53:E55)</f>
        <v>100</v>
      </c>
      <c r="F56" s="38"/>
    </row>
    <row r="57" spans="2:13">
      <c r="B57" s="4"/>
      <c r="C57" s="33"/>
      <c r="D57" s="74" t="s">
        <v>151</v>
      </c>
      <c r="E57" s="75"/>
      <c r="F57" s="74" t="s">
        <v>108</v>
      </c>
      <c r="G57" s="75"/>
      <c r="H57" s="78" t="s">
        <v>166</v>
      </c>
      <c r="I57" s="79"/>
      <c r="J57" s="52" t="s">
        <v>178</v>
      </c>
      <c r="K57" s="52"/>
      <c r="L57" s="52" t="s">
        <v>109</v>
      </c>
      <c r="M57" s="52"/>
    </row>
    <row r="58" spans="2:13">
      <c r="B58" s="4" t="s">
        <v>259</v>
      </c>
      <c r="C58" s="33" t="s">
        <v>270</v>
      </c>
      <c r="D58" s="34">
        <f>E58/100*25</f>
        <v>7.2499999999999991</v>
      </c>
      <c r="E58" s="34">
        <f>(AY41+BB41+BE41+BH41)/4</f>
        <v>29</v>
      </c>
      <c r="F58" s="34">
        <f>G58/100*25</f>
        <v>6.25</v>
      </c>
      <c r="G58" s="34">
        <f>(BK41+BN41+BQ41+BT41)/4</f>
        <v>25</v>
      </c>
      <c r="H58" s="34">
        <f>I58/100*25</f>
        <v>8.5</v>
      </c>
      <c r="I58" s="34">
        <f>(BW41+BZ41+CC41+CF41)/4</f>
        <v>34</v>
      </c>
      <c r="J58" s="3">
        <f>K58/100*25</f>
        <v>7.0000000000000009</v>
      </c>
      <c r="K58" s="34">
        <f>(CI41+CL41+CO41+CR41)/4</f>
        <v>28</v>
      </c>
      <c r="L58" s="34">
        <f>M58/100*25</f>
        <v>7.5</v>
      </c>
      <c r="M58" s="34">
        <f>(CU41+CX41+DA41+DD41)/4</f>
        <v>30</v>
      </c>
    </row>
    <row r="59" spans="2:13">
      <c r="B59" s="4" t="s">
        <v>260</v>
      </c>
      <c r="C59" s="33" t="s">
        <v>270</v>
      </c>
      <c r="D59" s="34">
        <f>E59/100*25</f>
        <v>10</v>
      </c>
      <c r="E59" s="34">
        <f>(AZ41+BC41+BF41+BI41)/4</f>
        <v>40</v>
      </c>
      <c r="F59" s="3">
        <f>G59/100*25</f>
        <v>10</v>
      </c>
      <c r="G59" s="34">
        <f>(BL41+BO41+BR41+BU41)/4</f>
        <v>40</v>
      </c>
      <c r="H59" s="34">
        <f>I59/100*25</f>
        <v>8.75</v>
      </c>
      <c r="I59" s="34">
        <f>(BX41+CA41+CD41+CG41)/4</f>
        <v>35</v>
      </c>
      <c r="J59" s="34">
        <f>K59/100*25</f>
        <v>9.5</v>
      </c>
      <c r="K59" s="34">
        <f>(CJ41+CM41+CP41+CS41)/4</f>
        <v>38</v>
      </c>
      <c r="L59" s="34">
        <f>M59/100*25</f>
        <v>9</v>
      </c>
      <c r="M59" s="34">
        <f>(CV41+CY41+DB41+DE41)/4</f>
        <v>36</v>
      </c>
    </row>
    <row r="60" spans="2:13">
      <c r="B60" s="4" t="s">
        <v>261</v>
      </c>
      <c r="C60" s="33" t="s">
        <v>270</v>
      </c>
      <c r="D60" s="34">
        <f>E60/100*25</f>
        <v>7.75</v>
      </c>
      <c r="E60" s="34">
        <f>(BA41+BD41+BG41+BJ41)/4</f>
        <v>31</v>
      </c>
      <c r="F60" s="34">
        <f>G60/100*25</f>
        <v>8.75</v>
      </c>
      <c r="G60" s="34">
        <f>(BM41+BP41+BS41+BV41)/4</f>
        <v>35</v>
      </c>
      <c r="H60" s="34">
        <f>I60/100*25</f>
        <v>7.75</v>
      </c>
      <c r="I60" s="34">
        <f>(BY41+CB41+CE41+CH41)/4</f>
        <v>31</v>
      </c>
      <c r="J60" s="34">
        <f>K60/100*25</f>
        <v>8.5</v>
      </c>
      <c r="K60" s="34">
        <f>(CK41+CN41+CQ41+CT41)/4</f>
        <v>34</v>
      </c>
      <c r="L60" s="34">
        <f>M60/100*25</f>
        <v>8.5</v>
      </c>
      <c r="M60" s="34">
        <f>(CW41+CZ41+DC41+DF41)/4</f>
        <v>34</v>
      </c>
    </row>
    <row r="61" spans="2:13">
      <c r="B61" s="4"/>
      <c r="C61" s="33"/>
      <c r="D61" s="31">
        <f>SUM(D58:D60)</f>
        <v>25</v>
      </c>
      <c r="E61" s="31">
        <f>SUM(E58:E60)</f>
        <v>100</v>
      </c>
      <c r="F61" s="31">
        <f t="shared" ref="F61:M61" si="8">SUM(F58:F60)</f>
        <v>25</v>
      </c>
      <c r="G61" s="31">
        <f t="shared" si="8"/>
        <v>100</v>
      </c>
      <c r="H61" s="31">
        <f t="shared" si="8"/>
        <v>25</v>
      </c>
      <c r="I61" s="31">
        <f t="shared" si="8"/>
        <v>100</v>
      </c>
      <c r="J61" s="31">
        <f t="shared" si="8"/>
        <v>25</v>
      </c>
      <c r="K61" s="31">
        <f t="shared" si="8"/>
        <v>100</v>
      </c>
      <c r="L61" s="31">
        <f t="shared" si="8"/>
        <v>25</v>
      </c>
      <c r="M61" s="31">
        <f t="shared" si="8"/>
        <v>100</v>
      </c>
    </row>
    <row r="62" spans="2:13">
      <c r="B62" s="4" t="s">
        <v>259</v>
      </c>
      <c r="C62" s="33" t="s">
        <v>271</v>
      </c>
      <c r="D62" s="34">
        <f>E62/100*25</f>
        <v>8.25</v>
      </c>
      <c r="E62" s="34">
        <f>(DG41+DJ41+DM41+DP41)/4</f>
        <v>33</v>
      </c>
    </row>
    <row r="63" spans="2:13">
      <c r="B63" s="4" t="s">
        <v>260</v>
      </c>
      <c r="C63" s="33" t="s">
        <v>271</v>
      </c>
      <c r="D63" s="34">
        <f>E63/100*25</f>
        <v>10.5</v>
      </c>
      <c r="E63" s="34">
        <f>(DH41+DK41+DN41+DQ41)/4</f>
        <v>42</v>
      </c>
    </row>
    <row r="64" spans="2:13">
      <c r="B64" s="4" t="s">
        <v>261</v>
      </c>
      <c r="C64" s="33" t="s">
        <v>271</v>
      </c>
      <c r="D64" s="34">
        <f>E64/100*25</f>
        <v>6.25</v>
      </c>
      <c r="E64" s="34">
        <f>(DI41+DL41+DO41+DR41)/4</f>
        <v>25</v>
      </c>
    </row>
    <row r="65" spans="2:5">
      <c r="B65" s="4"/>
      <c r="C65" s="33"/>
      <c r="D65" s="31">
        <f>SUM(D62:D64)</f>
        <v>25</v>
      </c>
      <c r="E65" s="31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кіші топ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2026-06-16T17:39:15Z</dcterms:modified>
</cp:coreProperties>
</file>